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tsioumpou\Documents\ΕΠΙΛΟΓΕΣ ΣΤΕΛΕΧΩΝ\ΕΠΙΛΟΓΕΣ ΠΡΟΪΣΤΑΜΕΝΩΝ ΕΚΠΑΙΔΕΥΤΙΚΩΝ ΘΕΜΑΤΩΝ 2025\ΠΡΟΣΩΡΙΝΟΙ ΑΞΙΟΛΟΓΙΚΟΙ ΠΙΝΑΚΕΣ\ΔΔΕ ΘΕΣΠΡΩΤΙΑΣ ΠΡΟΣΩΡΙΝΟΣ ΑΞΙΟΛΟΓΙΚΟΣ\"/>
    </mc:Choice>
  </mc:AlternateContent>
  <xr:revisionPtr revIDLastSave="0" documentId="8_{4DB08CE5-768B-47A1-AF59-E91A12619627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Μοριοδότηση" sheetId="1" r:id="rId1"/>
  </sheets>
  <calcPr calcId="191029"/>
</workbook>
</file>

<file path=xl/calcChain.xml><?xml version="1.0" encoding="utf-8"?>
<calcChain xmlns="http://schemas.openxmlformats.org/spreadsheetml/2006/main">
  <c r="BF12" i="1" l="1"/>
  <c r="BB12" i="1"/>
  <c r="BA12" i="1" s="1"/>
  <c r="AZ12" i="1" s="1"/>
  <c r="AV12" i="1"/>
  <c r="AK12" i="1"/>
  <c r="AC12" i="1"/>
  <c r="T12" i="1"/>
  <c r="J12" i="1"/>
  <c r="BF11" i="1"/>
  <c r="BB11" i="1"/>
  <c r="BA11" i="1" s="1"/>
  <c r="AZ11" i="1" s="1"/>
  <c r="AV11" i="1"/>
  <c r="AK11" i="1"/>
  <c r="AC11" i="1"/>
  <c r="T11" i="1"/>
  <c r="J11" i="1"/>
  <c r="BF10" i="1"/>
  <c r="BB10" i="1"/>
  <c r="AV10" i="1"/>
  <c r="AK10" i="1"/>
  <c r="AC10" i="1"/>
  <c r="T10" i="1"/>
  <c r="J10" i="1"/>
  <c r="BF9" i="1"/>
  <c r="BB9" i="1"/>
  <c r="BA9" i="1" s="1"/>
  <c r="AZ9" i="1" s="1"/>
  <c r="AV9" i="1"/>
  <c r="AK9" i="1"/>
  <c r="AC9" i="1"/>
  <c r="T9" i="1"/>
  <c r="J9" i="1"/>
  <c r="BF8" i="1"/>
  <c r="BB8" i="1"/>
  <c r="AV8" i="1"/>
  <c r="AK8" i="1"/>
  <c r="AJ8" i="1" s="1"/>
  <c r="AC8" i="1"/>
  <c r="T8" i="1"/>
  <c r="J8" i="1"/>
  <c r="BF7" i="1"/>
  <c r="BB7" i="1"/>
  <c r="AV7" i="1"/>
  <c r="AK7" i="1"/>
  <c r="AJ7" i="1" s="1"/>
  <c r="AC7" i="1"/>
  <c r="T7" i="1"/>
  <c r="J7" i="1"/>
  <c r="BF6" i="1"/>
  <c r="BB6" i="1"/>
  <c r="BA6" i="1" s="1"/>
  <c r="AZ6" i="1" s="1"/>
  <c r="AV6" i="1"/>
  <c r="AK6" i="1"/>
  <c r="AJ6" i="1" s="1"/>
  <c r="AC6" i="1"/>
  <c r="T6" i="1"/>
  <c r="J6" i="1"/>
  <c r="BF5" i="1"/>
  <c r="BB5" i="1"/>
  <c r="BA5" i="1" s="1"/>
  <c r="AZ5" i="1" s="1"/>
  <c r="AV5" i="1"/>
  <c r="AK5" i="1"/>
  <c r="AJ5" i="1" s="1"/>
  <c r="AC5" i="1"/>
  <c r="T5" i="1"/>
  <c r="J5" i="1"/>
  <c r="AJ11" i="1" l="1"/>
  <c r="I11" i="1" s="1"/>
  <c r="H11" i="1" s="1"/>
  <c r="I7" i="1"/>
  <c r="H7" i="1" s="1"/>
  <c r="BA8" i="1"/>
  <c r="AZ8" i="1" s="1"/>
  <c r="AJ10" i="1"/>
  <c r="BA10" i="1"/>
  <c r="AZ10" i="1" s="1"/>
  <c r="AJ12" i="1"/>
  <c r="I12" i="1" s="1"/>
  <c r="H12" i="1" s="1"/>
  <c r="BA7" i="1"/>
  <c r="AZ7" i="1" s="1"/>
  <c r="AJ9" i="1"/>
  <c r="I6" i="1"/>
  <c r="H6" i="1" s="1"/>
  <c r="I9" i="1"/>
  <c r="H9" i="1" s="1"/>
  <c r="I5" i="1"/>
  <c r="H5" i="1" s="1"/>
  <c r="I8" i="1"/>
  <c r="I10" i="1"/>
  <c r="H10" i="1" l="1"/>
  <c r="H8" i="1"/>
</calcChain>
</file>

<file path=xl/sharedStrings.xml><?xml version="1.0" encoding="utf-8"?>
<sst xmlns="http://schemas.openxmlformats.org/spreadsheetml/2006/main" count="181" uniqueCount="163">
  <si>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</si>
  <si>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</si>
  <si>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</si>
  <si>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</si>
  <si>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</si>
  <si>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</si>
  <si>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</si>
  <si>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</si>
  <si>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</si>
  <si>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</si>
  <si>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</si>
  <si>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</si>
  <si>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</si>
  <si>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</si>
  <si>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</si>
  <si>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</si>
  <si>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</si>
  <si>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</si>
  <si>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</si>
  <si>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</si>
  <si>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</si>
  <si>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</si>
  <si>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</si>
  <si>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</si>
  <si>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</si>
  <si>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</si>
  <si>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</si>
  <si>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</si>
  <si>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</si>
  <si>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</si>
  <si>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</si>
  <si>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</si>
  <si>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</si>
  <si>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</si>
  <si>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</si>
  <si>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</si>
  <si>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</si>
  <si>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</si>
  <si>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</si>
  <si>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</si>
  <si>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</si>
  <si>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</si>
  <si>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</si>
  <si>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</si>
  <si>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</si>
  <si>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</si>
  <si>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</si>
  <si>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</si>
  <si>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</si>
  <si>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</si>
  <si>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</si>
  <si>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</si>
  <si>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</si>
  <si>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</si>
  <si>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</si>
  <si>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</si>
  <si>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</si>
  <si>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</si>
  <si>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</si>
  <si>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</si>
  <si>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</si>
  <si>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</si>
  <si>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</si>
  <si>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</si>
  <si>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</si>
  <si>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</si>
  <si>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</si>
  <si>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</si>
  <si>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</si>
  <si>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</si>
  <si>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</si>
  <si>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</si>
  <si>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</si>
  <si>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</si>
  <si>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</si>
  <si>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</si>
  <si>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</si>
  <si>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</si>
  <si>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</si>
  <si>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</si>
  <si>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</si>
  <si>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</si>
  <si>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</si>
  <si>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</si>
  <si>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</si>
  <si>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</si>
  <si>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</si>
  <si>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</si>
  <si>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</si>
  <si>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</si>
  <si>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</si>
  <si>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</si>
  <si>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</si>
  <si>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</si>
  <si>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</si>
  <si>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</si>
  <si>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</si>
  <si>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</si>
  <si>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</si>
  <si>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</si>
  <si>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</si>
  <si>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</si>
  <si>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</si>
  <si>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</si>
  <si>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</si>
  <si>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</si>
  <si>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</si>
  <si>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</si>
  <si>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</si>
  <si>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</si>
  <si>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</si>
  <si>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</si>
  <si>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</si>
  <si>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</si>
  <si>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</si>
  <si>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</si>
  <si>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</si>
  <si>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</si>
  <si>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</si>
  <si>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</si>
  <si>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</si>
  <si>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</si>
  <si>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</si>
  <si>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</si>
  <si>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</si>
  <si>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</si>
  <si>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</si>
  <si>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</si>
  <si>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</si>
  <si>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</si>
  <si>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</si>
  <si>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</si>
  <si>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</si>
  <si>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378214000.1</t>
  </si>
  <si>
    <t>205371</t>
  </si>
  <si>
    <t>ΜΑΥΡΟΣΚΟΥΦΗ ΒΑΣΙΛΙΚΗ</t>
  </si>
  <si>
    <t>ΠΕ86</t>
  </si>
  <si>
    <t>Β/ΘΜΙΑ</t>
  </si>
  <si>
    <t>ΔΙΕΥΘΥΝΣΗ Δ.Ε. ΘΕΣΠΡΩΤΙΑΣ</t>
  </si>
  <si>
    <t>388122008.1</t>
  </si>
  <si>
    <t>205483</t>
  </si>
  <si>
    <t>ΠΑΠΑΔΟΠΟΥΛΟΣ ΠΑΝΑΓΙΩΤΗΣ</t>
  </si>
  <si>
    <t>325020001.1</t>
  </si>
  <si>
    <t>215788</t>
  </si>
  <si>
    <t>ΤΣΙΑΤΣΙΟΥ ΙΛΙΑΝΑ</t>
  </si>
  <si>
    <t>332910000.1</t>
  </si>
  <si>
    <t>175148</t>
  </si>
  <si>
    <t xml:space="preserve">ΚΑΡΑΤΣΗΣ ΘΩΜΑΣ </t>
  </si>
  <si>
    <t>ΠΕ01</t>
  </si>
  <si>
    <t>326349016.1</t>
  </si>
  <si>
    <t>203181</t>
  </si>
  <si>
    <t>ΑΝΔΡΟΥΤΣΟΥ ΚΩΝΣΤΑΝΤΙΝΑ</t>
  </si>
  <si>
    <t>ΠΕ06</t>
  </si>
  <si>
    <t>337959016.1</t>
  </si>
  <si>
    <t>217714</t>
  </si>
  <si>
    <t>ΧΑΝΤΖΑΡΑ ΔΗΜΗΤΡΟΥΛΑ</t>
  </si>
  <si>
    <t>ΠΕ02</t>
  </si>
  <si>
    <t>348295016.1</t>
  </si>
  <si>
    <t>212216</t>
  </si>
  <si>
    <t>ΜΗΤΣΕΛΟΣ ΣΠΥΡΙΔΩΝ</t>
  </si>
  <si>
    <t>328975009.1</t>
  </si>
  <si>
    <t>213974</t>
  </si>
  <si>
    <t>ΤΣΙΚΡΑ ΠΕΛΑΓΙΑ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</si>
</sst>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  <family val="2"/>
      <charset val="161"/>
    </font>
    <font>
      <b/>
      <u/>
      <sz val="1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2"/>
  <sheetViews>
    <sheetView tabSelected="1" workbookViewId="0">
      <selection activeCell="D16" sqref="D16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 t="shared" ref="H5:H12" si="0">I5+AZ5+BQ5</f>
        <v>32.262500000000003</v>
      </c>
      <c r="I5" s="14">
        <f t="shared" ref="I5:I12" si="1">MIN(J5+T5+AC5+AJ5+AY5,$I$3)</f>
        <v>15.025</v>
      </c>
      <c r="J5" s="15">
        <f t="shared" ref="J5:J12" si="2">MIN(SUM(K5:S5),$J$3)</f>
        <v>7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:T12" si="3">MIN(SUM(U5:AB5),$T$3)</f>
        <v>3.9</v>
      </c>
      <c r="U5" s="15">
        <v>1</v>
      </c>
      <c r="V5" s="15">
        <v>0</v>
      </c>
      <c r="W5" s="16">
        <v>0.9</v>
      </c>
      <c r="X5" s="16">
        <v>1</v>
      </c>
      <c r="Y5" s="15">
        <v>0</v>
      </c>
      <c r="Z5" s="16">
        <v>0</v>
      </c>
      <c r="AA5" s="15">
        <v>1</v>
      </c>
      <c r="AB5" s="16">
        <v>0</v>
      </c>
      <c r="AC5" s="16">
        <f t="shared" ref="AC5:AC12" si="4">MIN(SUM(AD5:AI5),$AC$3)</f>
        <v>4</v>
      </c>
      <c r="AD5" s="15">
        <v>3</v>
      </c>
      <c r="AE5" s="15"/>
      <c r="AF5" s="15"/>
      <c r="AG5" s="15"/>
      <c r="AH5" s="15">
        <v>1</v>
      </c>
      <c r="AI5" s="16"/>
      <c r="AJ5" s="14">
        <f t="shared" ref="AJ5:AJ12" si="5">MIN(AK5+AV5,$AJ$3)</f>
        <v>0.125</v>
      </c>
      <c r="AK5" s="14">
        <f t="shared" ref="AK5:AK12" si="6">MIN(SUM(AL5:AU5),$AK$3)</f>
        <v>0.125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0.125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12" si="7">MIN(SUM(AW5:AX5),$AV$3)</f>
        <v>0</v>
      </c>
      <c r="AW5" s="16">
        <v>0</v>
      </c>
      <c r="AX5" s="17">
        <v>0</v>
      </c>
      <c r="AY5" s="16">
        <v>0</v>
      </c>
      <c r="AZ5" s="13">
        <f t="shared" ref="AZ5:AZ12" si="8">MIN(BA5+BI5+BJ5,$AZ$3)</f>
        <v>17.237500000000001</v>
      </c>
      <c r="BA5" s="14">
        <f t="shared" ref="BA5:BA12" si="9">MIN(BB5+BE5+BF5,$BA$3)</f>
        <v>11.8</v>
      </c>
      <c r="BB5" s="14">
        <f t="shared" ref="BB5:BB12" si="10">MIN(SUM(BC5:BD5),$BB$3)</f>
        <v>7.5</v>
      </c>
      <c r="BC5" s="17">
        <v>7.5</v>
      </c>
      <c r="BD5" s="14">
        <v>0</v>
      </c>
      <c r="BE5" s="16">
        <v>0.3</v>
      </c>
      <c r="BF5" s="15">
        <f t="shared" ref="BF5:BF12" si="11">MIN(SUM(BG5:BH5),$BF$3)</f>
        <v>4</v>
      </c>
      <c r="BG5" s="15">
        <v>2</v>
      </c>
      <c r="BH5" s="15">
        <v>2</v>
      </c>
      <c r="BI5" s="16">
        <v>0</v>
      </c>
      <c r="BJ5" s="13">
        <v>5.4375</v>
      </c>
      <c r="BK5" s="16">
        <v>0</v>
      </c>
      <c r="BL5" s="13">
        <v>0</v>
      </c>
      <c r="BM5" s="14">
        <v>2.625</v>
      </c>
      <c r="BN5" s="14">
        <v>0</v>
      </c>
      <c r="BO5" s="14">
        <v>1.375</v>
      </c>
      <c r="BP5" s="13">
        <v>1.4375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136</v>
      </c>
      <c r="F6" s="12" t="s">
        <v>137</v>
      </c>
      <c r="G6" s="12" t="s">
        <v>138</v>
      </c>
      <c r="H6" s="13">
        <f t="shared" si="0"/>
        <v>31.75</v>
      </c>
      <c r="I6" s="14">
        <f t="shared" si="1"/>
        <v>12</v>
      </c>
      <c r="J6" s="15">
        <f t="shared" si="2"/>
        <v>7</v>
      </c>
      <c r="K6" s="15">
        <v>0</v>
      </c>
      <c r="L6" s="15">
        <v>0</v>
      </c>
      <c r="M6" s="15">
        <v>4</v>
      </c>
      <c r="N6" s="15">
        <v>0</v>
      </c>
      <c r="O6" s="15">
        <v>0</v>
      </c>
      <c r="P6" s="15">
        <v>3</v>
      </c>
      <c r="Q6" s="15">
        <v>0</v>
      </c>
      <c r="R6" s="15">
        <v>0</v>
      </c>
      <c r="S6" s="15">
        <v>0</v>
      </c>
      <c r="T6" s="16">
        <f t="shared" si="3"/>
        <v>4</v>
      </c>
      <c r="U6" s="15">
        <v>1</v>
      </c>
      <c r="V6" s="15">
        <v>1</v>
      </c>
      <c r="W6" s="16">
        <v>1</v>
      </c>
      <c r="X6" s="16">
        <v>0.8</v>
      </c>
      <c r="Y6" s="15">
        <v>0</v>
      </c>
      <c r="Z6" s="16">
        <v>0</v>
      </c>
      <c r="AA6" s="15">
        <v>1</v>
      </c>
      <c r="AB6" s="16">
        <v>0</v>
      </c>
      <c r="AC6" s="16">
        <f t="shared" si="4"/>
        <v>1</v>
      </c>
      <c r="AD6" s="15"/>
      <c r="AE6" s="15"/>
      <c r="AF6" s="15">
        <v>1</v>
      </c>
      <c r="AG6" s="15"/>
      <c r="AH6" s="15"/>
      <c r="AI6" s="16"/>
      <c r="AJ6" s="14">
        <f t="shared" si="5"/>
        <v>0</v>
      </c>
      <c r="AK6" s="14">
        <f t="shared" si="6"/>
        <v>0</v>
      </c>
      <c r="AL6" s="15">
        <v>0</v>
      </c>
      <c r="AM6" s="16">
        <v>0</v>
      </c>
      <c r="AN6" s="17">
        <v>0</v>
      </c>
      <c r="AO6" s="14">
        <v>0</v>
      </c>
      <c r="AP6" s="17">
        <v>0</v>
      </c>
      <c r="AQ6" s="14">
        <v>0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0</v>
      </c>
      <c r="AW6" s="16">
        <v>0</v>
      </c>
      <c r="AX6" s="17">
        <v>0</v>
      </c>
      <c r="AY6" s="16">
        <v>0</v>
      </c>
      <c r="AZ6" s="13">
        <f t="shared" si="8"/>
        <v>19.75</v>
      </c>
      <c r="BA6" s="14">
        <f t="shared" si="9"/>
        <v>13</v>
      </c>
      <c r="BB6" s="14">
        <f t="shared" si="10"/>
        <v>9</v>
      </c>
      <c r="BC6" s="17">
        <v>10</v>
      </c>
      <c r="BD6" s="14">
        <v>0</v>
      </c>
      <c r="BE6" s="16">
        <v>4.4000000000000004</v>
      </c>
      <c r="BF6" s="15">
        <f t="shared" si="11"/>
        <v>0</v>
      </c>
      <c r="BG6" s="15">
        <v>0</v>
      </c>
      <c r="BH6" s="15">
        <v>0</v>
      </c>
      <c r="BI6" s="16">
        <v>0</v>
      </c>
      <c r="BJ6" s="13">
        <v>6.75</v>
      </c>
      <c r="BK6" s="16">
        <v>0</v>
      </c>
      <c r="BL6" s="13">
        <v>0</v>
      </c>
      <c r="BM6" s="14">
        <v>3.375</v>
      </c>
      <c r="BN6" s="14">
        <v>0.625</v>
      </c>
      <c r="BO6" s="14">
        <v>2.5</v>
      </c>
      <c r="BP6" s="13">
        <v>0.25</v>
      </c>
      <c r="BQ6" s="13"/>
    </row>
    <row r="7" spans="1:69" x14ac:dyDescent="0.25">
      <c r="A7" s="12">
        <v>3</v>
      </c>
      <c r="B7" s="12" t="s">
        <v>142</v>
      </c>
      <c r="C7" s="12" t="s">
        <v>143</v>
      </c>
      <c r="D7" s="12" t="s">
        <v>144</v>
      </c>
      <c r="E7" s="12" t="s">
        <v>136</v>
      </c>
      <c r="F7" s="12" t="s">
        <v>137</v>
      </c>
      <c r="G7" s="12" t="s">
        <v>138</v>
      </c>
      <c r="H7" s="13">
        <f t="shared" si="0"/>
        <v>26.5</v>
      </c>
      <c r="I7" s="14">
        <f t="shared" si="1"/>
        <v>12.25</v>
      </c>
      <c r="J7" s="15">
        <f t="shared" si="2"/>
        <v>4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0</v>
      </c>
      <c r="V7" s="15">
        <v>2</v>
      </c>
      <c r="W7" s="16">
        <v>1</v>
      </c>
      <c r="X7" s="16">
        <v>1</v>
      </c>
      <c r="Y7" s="15">
        <v>0</v>
      </c>
      <c r="Z7" s="16">
        <v>0</v>
      </c>
      <c r="AA7" s="15">
        <v>1</v>
      </c>
      <c r="AB7" s="16">
        <v>0</v>
      </c>
      <c r="AC7" s="16">
        <f t="shared" si="4"/>
        <v>3.5</v>
      </c>
      <c r="AD7" s="15">
        <v>3</v>
      </c>
      <c r="AE7" s="15"/>
      <c r="AF7" s="15"/>
      <c r="AG7" s="15"/>
      <c r="AH7" s="15"/>
      <c r="AI7" s="16">
        <v>0.5</v>
      </c>
      <c r="AJ7" s="14">
        <f t="shared" si="5"/>
        <v>0.25</v>
      </c>
      <c r="AK7" s="14">
        <f t="shared" si="6"/>
        <v>0.25</v>
      </c>
      <c r="AL7" s="15">
        <v>0</v>
      </c>
      <c r="AM7" s="16">
        <v>0</v>
      </c>
      <c r="AN7" s="17">
        <v>0</v>
      </c>
      <c r="AO7" s="14">
        <v>0</v>
      </c>
      <c r="AP7" s="17">
        <v>0.25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0.5</v>
      </c>
      <c r="AZ7" s="13">
        <f t="shared" si="8"/>
        <v>14.25</v>
      </c>
      <c r="BA7" s="14">
        <f t="shared" si="9"/>
        <v>10.5</v>
      </c>
      <c r="BB7" s="14">
        <f t="shared" si="10"/>
        <v>9</v>
      </c>
      <c r="BC7" s="17">
        <v>10</v>
      </c>
      <c r="BD7" s="14">
        <v>0</v>
      </c>
      <c r="BE7" s="16">
        <v>0.5</v>
      </c>
      <c r="BF7" s="15">
        <f t="shared" si="11"/>
        <v>1</v>
      </c>
      <c r="BG7" s="15">
        <v>1</v>
      </c>
      <c r="BH7" s="15">
        <v>0</v>
      </c>
      <c r="BI7" s="16">
        <v>0</v>
      </c>
      <c r="BJ7" s="13">
        <v>3.75</v>
      </c>
      <c r="BK7" s="16">
        <v>0</v>
      </c>
      <c r="BL7" s="13">
        <v>0</v>
      </c>
      <c r="BM7" s="14">
        <v>2.625</v>
      </c>
      <c r="BN7" s="14">
        <v>0</v>
      </c>
      <c r="BO7" s="14">
        <v>1</v>
      </c>
      <c r="BP7" s="13">
        <v>0.125</v>
      </c>
      <c r="BQ7" s="13"/>
    </row>
    <row r="8" spans="1:69" x14ac:dyDescent="0.25">
      <c r="A8" s="12">
        <v>4</v>
      </c>
      <c r="B8" s="12" t="s">
        <v>145</v>
      </c>
      <c r="C8" s="12" t="s">
        <v>146</v>
      </c>
      <c r="D8" s="12" t="s">
        <v>147</v>
      </c>
      <c r="E8" s="12" t="s">
        <v>148</v>
      </c>
      <c r="F8" s="12" t="s">
        <v>137</v>
      </c>
      <c r="G8" s="12" t="s">
        <v>138</v>
      </c>
      <c r="H8" s="13">
        <f t="shared" si="0"/>
        <v>26.375</v>
      </c>
      <c r="I8" s="14">
        <f t="shared" si="1"/>
        <v>11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4</v>
      </c>
      <c r="U8" s="15">
        <v>0</v>
      </c>
      <c r="V8" s="15">
        <v>2</v>
      </c>
      <c r="W8" s="16">
        <v>1</v>
      </c>
      <c r="X8" s="16">
        <v>1</v>
      </c>
      <c r="Y8" s="15">
        <v>0</v>
      </c>
      <c r="Z8" s="16">
        <v>0</v>
      </c>
      <c r="AA8" s="15">
        <v>0</v>
      </c>
      <c r="AB8" s="16">
        <v>0</v>
      </c>
      <c r="AC8" s="16">
        <f t="shared" si="4"/>
        <v>0</v>
      </c>
      <c r="AD8" s="15"/>
      <c r="AE8" s="15"/>
      <c r="AF8" s="15"/>
      <c r="AG8" s="15"/>
      <c r="AH8" s="15"/>
      <c r="AI8" s="16"/>
      <c r="AJ8" s="14">
        <f t="shared" si="5"/>
        <v>3</v>
      </c>
      <c r="AK8" s="14">
        <f t="shared" si="6"/>
        <v>3</v>
      </c>
      <c r="AL8" s="15">
        <v>0</v>
      </c>
      <c r="AM8" s="16">
        <v>3</v>
      </c>
      <c r="AN8" s="17">
        <v>0</v>
      </c>
      <c r="AO8" s="14">
        <v>0</v>
      </c>
      <c r="AP8" s="17">
        <v>0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15.375</v>
      </c>
      <c r="BA8" s="14">
        <f t="shared" si="9"/>
        <v>9</v>
      </c>
      <c r="BB8" s="14">
        <f t="shared" si="10"/>
        <v>9</v>
      </c>
      <c r="BC8" s="17">
        <v>23.75</v>
      </c>
      <c r="BD8" s="14">
        <v>0</v>
      </c>
      <c r="BE8" s="16">
        <v>0</v>
      </c>
      <c r="BF8" s="15">
        <f t="shared" si="11"/>
        <v>0</v>
      </c>
      <c r="BG8" s="15">
        <v>0</v>
      </c>
      <c r="BH8" s="15">
        <v>0</v>
      </c>
      <c r="BI8" s="16">
        <v>0</v>
      </c>
      <c r="BJ8" s="13">
        <v>6.375</v>
      </c>
      <c r="BK8" s="16">
        <v>0</v>
      </c>
      <c r="BL8" s="13">
        <v>0</v>
      </c>
      <c r="BM8" s="14">
        <v>6</v>
      </c>
      <c r="BN8" s="14">
        <v>0</v>
      </c>
      <c r="BO8" s="14">
        <v>0.375</v>
      </c>
      <c r="BP8" s="13">
        <v>0</v>
      </c>
      <c r="BQ8" s="13"/>
    </row>
    <row r="9" spans="1:69" x14ac:dyDescent="0.25">
      <c r="A9" s="12">
        <v>5</v>
      </c>
      <c r="B9" s="12" t="s">
        <v>149</v>
      </c>
      <c r="C9" s="12" t="s">
        <v>150</v>
      </c>
      <c r="D9" s="12" t="s">
        <v>151</v>
      </c>
      <c r="E9" s="12" t="s">
        <v>152</v>
      </c>
      <c r="F9" s="12" t="s">
        <v>137</v>
      </c>
      <c r="G9" s="12" t="s">
        <v>138</v>
      </c>
      <c r="H9" s="13">
        <f t="shared" si="0"/>
        <v>20.875</v>
      </c>
      <c r="I9" s="14">
        <f t="shared" si="1"/>
        <v>5.125</v>
      </c>
      <c r="J9" s="15">
        <f t="shared" si="2"/>
        <v>0</v>
      </c>
      <c r="K9" s="15"/>
      <c r="L9" s="15"/>
      <c r="M9" s="15"/>
      <c r="N9" s="15"/>
      <c r="O9" s="15"/>
      <c r="P9" s="15"/>
      <c r="Q9" s="15"/>
      <c r="R9" s="15"/>
      <c r="S9" s="15"/>
      <c r="T9" s="16">
        <f t="shared" si="3"/>
        <v>4</v>
      </c>
      <c r="U9" s="15">
        <v>0</v>
      </c>
      <c r="V9" s="15">
        <v>2</v>
      </c>
      <c r="W9" s="16">
        <v>1</v>
      </c>
      <c r="X9" s="16">
        <v>1</v>
      </c>
      <c r="Y9" s="15">
        <v>0</v>
      </c>
      <c r="Z9" s="16">
        <v>0</v>
      </c>
      <c r="AA9" s="15">
        <v>0</v>
      </c>
      <c r="AB9" s="16">
        <v>0.5</v>
      </c>
      <c r="AC9" s="16">
        <f t="shared" si="4"/>
        <v>1</v>
      </c>
      <c r="AD9" s="15"/>
      <c r="AE9" s="15"/>
      <c r="AF9" s="15">
        <v>1</v>
      </c>
      <c r="AG9" s="15"/>
      <c r="AH9" s="15"/>
      <c r="AI9" s="16"/>
      <c r="AJ9" s="14">
        <f t="shared" si="5"/>
        <v>0.125</v>
      </c>
      <c r="AK9" s="14">
        <f t="shared" si="6"/>
        <v>0.125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0.125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15.75</v>
      </c>
      <c r="BA9" s="14">
        <f t="shared" si="9"/>
        <v>10</v>
      </c>
      <c r="BB9" s="14">
        <f t="shared" si="10"/>
        <v>9</v>
      </c>
      <c r="BC9" s="17">
        <v>11</v>
      </c>
      <c r="BD9" s="14">
        <v>0</v>
      </c>
      <c r="BE9" s="16">
        <v>0</v>
      </c>
      <c r="BF9" s="15">
        <f t="shared" si="11"/>
        <v>1</v>
      </c>
      <c r="BG9" s="15">
        <v>0</v>
      </c>
      <c r="BH9" s="15">
        <v>1</v>
      </c>
      <c r="BI9" s="16">
        <v>0</v>
      </c>
      <c r="BJ9" s="13">
        <v>5.75</v>
      </c>
      <c r="BK9" s="16">
        <v>0</v>
      </c>
      <c r="BL9" s="13">
        <v>0</v>
      </c>
      <c r="BM9" s="14">
        <v>2.625</v>
      </c>
      <c r="BN9" s="14">
        <v>2.25</v>
      </c>
      <c r="BO9" s="14">
        <v>0.875</v>
      </c>
      <c r="BP9" s="13">
        <v>0</v>
      </c>
      <c r="BQ9" s="13"/>
    </row>
    <row r="10" spans="1:69" x14ac:dyDescent="0.25">
      <c r="A10" s="12">
        <v>6</v>
      </c>
      <c r="B10" s="12" t="s">
        <v>153</v>
      </c>
      <c r="C10" s="12" t="s">
        <v>154</v>
      </c>
      <c r="D10" s="12" t="s">
        <v>155</v>
      </c>
      <c r="E10" s="12" t="s">
        <v>156</v>
      </c>
      <c r="F10" s="12" t="s">
        <v>137</v>
      </c>
      <c r="G10" s="12" t="s">
        <v>138</v>
      </c>
      <c r="H10" s="13">
        <f t="shared" si="0"/>
        <v>18.375</v>
      </c>
      <c r="I10" s="14">
        <f t="shared" si="1"/>
        <v>10.5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4</v>
      </c>
      <c r="U10" s="15">
        <v>0</v>
      </c>
      <c r="V10" s="15">
        <v>2</v>
      </c>
      <c r="W10" s="16">
        <v>0.9</v>
      </c>
      <c r="X10" s="16">
        <v>0.6</v>
      </c>
      <c r="Y10" s="15">
        <v>0</v>
      </c>
      <c r="Z10" s="16">
        <v>0</v>
      </c>
      <c r="AA10" s="15">
        <v>0</v>
      </c>
      <c r="AB10" s="16">
        <v>0.5</v>
      </c>
      <c r="AC10" s="16">
        <f t="shared" si="4"/>
        <v>2.5</v>
      </c>
      <c r="AD10" s="15"/>
      <c r="AE10" s="15">
        <v>2</v>
      </c>
      <c r="AF10" s="15"/>
      <c r="AG10" s="15"/>
      <c r="AH10" s="15"/>
      <c r="AI10" s="16">
        <v>0.5</v>
      </c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7.875</v>
      </c>
      <c r="BA10" s="14">
        <f t="shared" si="9"/>
        <v>7</v>
      </c>
      <c r="BB10" s="14">
        <f t="shared" si="10"/>
        <v>7</v>
      </c>
      <c r="BC10" s="17">
        <v>7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0.875</v>
      </c>
      <c r="BK10" s="16">
        <v>0</v>
      </c>
      <c r="BL10" s="13">
        <v>0</v>
      </c>
      <c r="BM10" s="14">
        <v>0</v>
      </c>
      <c r="BN10" s="14">
        <v>0</v>
      </c>
      <c r="BO10" s="14">
        <v>0</v>
      </c>
      <c r="BP10" s="13">
        <v>0.875</v>
      </c>
      <c r="BQ10" s="13"/>
    </row>
    <row r="11" spans="1:69" x14ac:dyDescent="0.25">
      <c r="A11" s="12">
        <v>7</v>
      </c>
      <c r="B11" s="12" t="s">
        <v>157</v>
      </c>
      <c r="C11" s="12" t="s">
        <v>158</v>
      </c>
      <c r="D11" s="12" t="s">
        <v>159</v>
      </c>
      <c r="E11" s="12" t="s">
        <v>156</v>
      </c>
      <c r="F11" s="12" t="s">
        <v>137</v>
      </c>
      <c r="G11" s="12" t="s">
        <v>138</v>
      </c>
      <c r="H11" s="13">
        <f t="shared" si="0"/>
        <v>17.25</v>
      </c>
      <c r="I11" s="14">
        <f t="shared" si="1"/>
        <v>8</v>
      </c>
      <c r="J11" s="15">
        <f t="shared" si="2"/>
        <v>4</v>
      </c>
      <c r="K11" s="15">
        <v>0</v>
      </c>
      <c r="L11" s="15">
        <v>0</v>
      </c>
      <c r="M11" s="15">
        <v>4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6">
        <f t="shared" si="3"/>
        <v>1</v>
      </c>
      <c r="U11" s="15">
        <v>0</v>
      </c>
      <c r="V11" s="15">
        <v>0</v>
      </c>
      <c r="W11" s="16">
        <v>0</v>
      </c>
      <c r="X11" s="16">
        <v>0</v>
      </c>
      <c r="Y11" s="15">
        <v>0</v>
      </c>
      <c r="Z11" s="16">
        <v>0</v>
      </c>
      <c r="AA11" s="15">
        <v>1</v>
      </c>
      <c r="AB11" s="16">
        <v>0</v>
      </c>
      <c r="AC11" s="16">
        <f t="shared" si="4"/>
        <v>0</v>
      </c>
      <c r="AD11" s="15"/>
      <c r="AE11" s="15"/>
      <c r="AF11" s="15"/>
      <c r="AG11" s="15"/>
      <c r="AH11" s="15"/>
      <c r="AI11" s="16"/>
      <c r="AJ11" s="14">
        <f t="shared" si="5"/>
        <v>3</v>
      </c>
      <c r="AK11" s="14">
        <f t="shared" si="6"/>
        <v>3</v>
      </c>
      <c r="AL11" s="15">
        <v>0</v>
      </c>
      <c r="AM11" s="16">
        <v>3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9.25</v>
      </c>
      <c r="BA11" s="14">
        <f t="shared" si="9"/>
        <v>8.75</v>
      </c>
      <c r="BB11" s="14">
        <f t="shared" si="10"/>
        <v>8.75</v>
      </c>
      <c r="BC11" s="17">
        <v>8.75</v>
      </c>
      <c r="BD11" s="14">
        <v>0</v>
      </c>
      <c r="BE11" s="16">
        <v>0</v>
      </c>
      <c r="BF11" s="15">
        <f t="shared" si="11"/>
        <v>0</v>
      </c>
      <c r="BG11" s="15">
        <v>0</v>
      </c>
      <c r="BH11" s="15">
        <v>0</v>
      </c>
      <c r="BI11" s="16">
        <v>0</v>
      </c>
      <c r="BJ11" s="13">
        <v>0.5</v>
      </c>
      <c r="BK11" s="16">
        <v>0</v>
      </c>
      <c r="BL11" s="13">
        <v>0</v>
      </c>
      <c r="BM11" s="14">
        <v>0</v>
      </c>
      <c r="BN11" s="14">
        <v>0</v>
      </c>
      <c r="BO11" s="14">
        <v>0</v>
      </c>
      <c r="BP11" s="13">
        <v>0.5</v>
      </c>
      <c r="BQ11" s="13"/>
    </row>
    <row r="12" spans="1:69" x14ac:dyDescent="0.25">
      <c r="A12" s="12">
        <v>8</v>
      </c>
      <c r="B12" s="12" t="s">
        <v>160</v>
      </c>
      <c r="C12" s="12" t="s">
        <v>161</v>
      </c>
      <c r="D12" s="12" t="s">
        <v>162</v>
      </c>
      <c r="E12" s="12" t="s">
        <v>152</v>
      </c>
      <c r="F12" s="12" t="s">
        <v>137</v>
      </c>
      <c r="G12" s="12" t="s">
        <v>138</v>
      </c>
      <c r="H12" s="13">
        <f t="shared" si="0"/>
        <v>12</v>
      </c>
      <c r="I12" s="14">
        <f t="shared" si="1"/>
        <v>0</v>
      </c>
      <c r="J12" s="15">
        <f t="shared" si="2"/>
        <v>0</v>
      </c>
      <c r="K12" s="15"/>
      <c r="L12" s="15"/>
      <c r="M12" s="15"/>
      <c r="N12" s="15"/>
      <c r="O12" s="15"/>
      <c r="P12" s="15"/>
      <c r="Q12" s="15"/>
      <c r="R12" s="15"/>
      <c r="S12" s="15"/>
      <c r="T12" s="16">
        <f t="shared" si="3"/>
        <v>0</v>
      </c>
      <c r="U12" s="15">
        <v>0</v>
      </c>
      <c r="V12" s="15">
        <v>0</v>
      </c>
      <c r="W12" s="16">
        <v>0</v>
      </c>
      <c r="X12" s="16">
        <v>0</v>
      </c>
      <c r="Y12" s="15">
        <v>0</v>
      </c>
      <c r="Z12" s="16">
        <v>0</v>
      </c>
      <c r="AA12" s="15">
        <v>0</v>
      </c>
      <c r="AB12" s="16">
        <v>0</v>
      </c>
      <c r="AC12" s="16">
        <f t="shared" si="4"/>
        <v>0</v>
      </c>
      <c r="AD12" s="15"/>
      <c r="AE12" s="15"/>
      <c r="AF12" s="15"/>
      <c r="AG12" s="15"/>
      <c r="AH12" s="15"/>
      <c r="AI12" s="16"/>
      <c r="AJ12" s="14">
        <f t="shared" si="5"/>
        <v>0</v>
      </c>
      <c r="AK12" s="14">
        <f t="shared" si="6"/>
        <v>0</v>
      </c>
      <c r="AL12" s="15"/>
      <c r="AM12" s="16"/>
      <c r="AN12" s="17"/>
      <c r="AO12" s="14"/>
      <c r="AP12" s="17"/>
      <c r="AQ12" s="14"/>
      <c r="AR12" s="17"/>
      <c r="AS12" s="15"/>
      <c r="AT12" s="14"/>
      <c r="AU12" s="17"/>
      <c r="AV12" s="17">
        <f t="shared" si="7"/>
        <v>0</v>
      </c>
      <c r="AW12" s="16"/>
      <c r="AX12" s="17"/>
      <c r="AY12" s="16"/>
      <c r="AZ12" s="13">
        <f t="shared" si="8"/>
        <v>12</v>
      </c>
      <c r="BA12" s="14">
        <f t="shared" si="9"/>
        <v>9</v>
      </c>
      <c r="BB12" s="14">
        <f t="shared" si="10"/>
        <v>9</v>
      </c>
      <c r="BC12" s="17">
        <v>13.5</v>
      </c>
      <c r="BD12" s="14">
        <v>0</v>
      </c>
      <c r="BE12" s="16"/>
      <c r="BF12" s="15">
        <f t="shared" si="11"/>
        <v>0</v>
      </c>
      <c r="BG12" s="15"/>
      <c r="BH12" s="15"/>
      <c r="BI12" s="16">
        <v>0</v>
      </c>
      <c r="BJ12" s="13">
        <v>3</v>
      </c>
      <c r="BK12" s="16">
        <v>0</v>
      </c>
      <c r="BL12" s="13">
        <v>0</v>
      </c>
      <c r="BM12" s="14">
        <v>3</v>
      </c>
      <c r="BN12" s="14">
        <v>0</v>
      </c>
      <c r="BO12" s="14">
        <v>0</v>
      </c>
      <c r="BP12" s="13">
        <v>0</v>
      </c>
      <c r="BQ12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11811023622047245" right="0.11811023622047245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tsioumpou</cp:lastModifiedBy>
  <cp:lastPrinted>2025-06-30T07:05:08Z</cp:lastPrinted>
  <dcterms:created xsi:type="dcterms:W3CDTF">2025-06-30T06:57:56Z</dcterms:created>
  <dcterms:modified xsi:type="dcterms:W3CDTF">2025-06-30T09:30:33Z</dcterms:modified>
</cp:coreProperties>
</file>