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ΠΕ ΙΩΑΝΝΙΝΩΝ ΠΡΟΣΩΡΙΝΟΣ ΑΞΙΟΛΟΓΙΚΟΣ\"/>
    </mc:Choice>
  </mc:AlternateContent>
  <xr:revisionPtr revIDLastSave="0" documentId="8_{FE4EDBC5-6DEA-4187-AB7B-7CFFAA27C16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4_Μοριοδότηση" sheetId="1" r:id="rId1"/>
  </sheets>
  <calcPr calcId="191029"/>
</workbook>
</file>

<file path=xl/calcChain.xml><?xml version="1.0" encoding="utf-8"?>
<calcChain xmlns="http://schemas.openxmlformats.org/spreadsheetml/2006/main">
  <c r="BF7" i="1" l="1"/>
  <c r="BB7" i="1"/>
  <c r="BA7" i="1" s="1"/>
  <c r="AZ7" i="1" s="1"/>
  <c r="AV7" i="1"/>
  <c r="AK7" i="1"/>
  <c r="AJ7" i="1"/>
  <c r="AC7" i="1"/>
  <c r="I7" i="1" s="1"/>
  <c r="T7" i="1"/>
  <c r="J7" i="1"/>
  <c r="BF6" i="1"/>
  <c r="BB6" i="1"/>
  <c r="BA6" i="1"/>
  <c r="AZ6" i="1"/>
  <c r="AV6" i="1"/>
  <c r="AK6" i="1"/>
  <c r="AJ6" i="1"/>
  <c r="AC6" i="1"/>
  <c r="I6" i="1" s="1"/>
  <c r="H6" i="1" s="1"/>
  <c r="T6" i="1"/>
  <c r="J6" i="1"/>
  <c r="BF5" i="1"/>
  <c r="BB5" i="1"/>
  <c r="BA5" i="1"/>
  <c r="AZ5" i="1"/>
  <c r="AV5" i="1"/>
  <c r="AK5" i="1"/>
  <c r="AJ5" i="1"/>
  <c r="AC5" i="1"/>
  <c r="I5" i="1" s="1"/>
  <c r="H5" i="1" s="1"/>
  <c r="T5" i="1"/>
  <c r="J5" i="1"/>
  <c r="H7" i="1" l="1"/>
</calcChain>
</file>

<file path=xl/sharedStrings.xml><?xml version="1.0" encoding="utf-8"?>
<sst xmlns="http://schemas.openxmlformats.org/spreadsheetml/2006/main" count="151" uniqueCount="145">
  <si>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</si>
  <si>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</si>
  <si>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</si>
  <si>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</si>
  <si>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</si>
  <si>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</si>
  <si>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</si>
  <si>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</si>
  <si>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</si>
  <si>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</si>
  <si>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</si>
  <si>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</si>
  <si>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</si>
  <si>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</si>
  <si>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</si>
  <si>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</si>
  <si>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</si>
  <si>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</si>
  <si>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</si>
  <si>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</si>
  <si>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</si>
  <si>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</si>
  <si>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</si>
  <si>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</si>
  <si>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</si>
  <si>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</si>
  <si>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</si>
  <si>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</si>
  <si>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</si>
  <si>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</si>
  <si>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</si>
  <si>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</si>
  <si>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</si>
  <si>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</si>
  <si>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</si>
  <si>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</si>
  <si>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</si>
  <si>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</si>
  <si>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</si>
  <si>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</si>
  <si>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</si>
  <si>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</si>
  <si>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</si>
  <si>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</si>
  <si>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</si>
  <si>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</si>
  <si>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</si>
  <si>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</si>
  <si>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</si>
  <si>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</si>
  <si>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</si>
  <si>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</si>
  <si>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</si>
  <si>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</si>
  <si>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</si>
  <si>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</si>
  <si>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</si>
  <si>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</si>
  <si>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</si>
  <si>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</si>
  <si>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</si>
  <si>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</si>
  <si>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</si>
  <si>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</si>
  <si>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</si>
  <si>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</si>
  <si>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</si>
  <si>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</si>
  <si>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</si>
  <si>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</si>
  <si>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</si>
  <si>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</si>
  <si>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</si>
  <si>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</si>
  <si>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</si>
  <si>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</si>
  <si>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</si>
  <si>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</si>
  <si>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</si>
  <si>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</si>
  <si>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</si>
  <si>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</si>
  <si>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</si>
  <si>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</si>
  <si>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</si>
  <si>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</si>
  <si>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</si>
  <si>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</si>
  <si>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</si>
  <si>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</si>
  <si>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</si>
  <si>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</si>
  <si>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</si>
  <si>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</si>
  <si>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</si>
  <si>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</si>
  <si>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</si>
  <si>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</si>
  <si>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</si>
  <si>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</si>
  <si>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</si>
  <si>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</si>
  <si>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</si>
  <si>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</si>
  <si>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</si>
  <si>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</si>
  <si>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</si>
  <si>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</si>
  <si>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</si>
  <si>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</si>
  <si>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</si>
  <si>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</si>
  <si>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</si>
  <si>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</si>
  <si>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</si>
  <si>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</si>
  <si>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</si>
  <si>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</si>
  <si>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</si>
  <si>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</si>
  <si>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</si>
  <si>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</si>
  <si>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</si>
  <si>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</si>
  <si>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</si>
  <si>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</si>
  <si>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</si>
  <si>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</si>
  <si>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</si>
  <si>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</si>
  <si>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</si>
  <si>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</si>
  <si>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</si>
  <si>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341965016.1</t>
  </si>
  <si>
    <t>575567</t>
  </si>
  <si>
    <t>ΣΟΥΤΟΠΟΥΛΟΣ ΝΙΚΟΛΑΟΣ</t>
  </si>
  <si>
    <t>ΠΕ70</t>
  </si>
  <si>
    <t>Α/ΘΜΙΑ</t>
  </si>
  <si>
    <t>ΔΙΕΥΘΥΝΣΗ Π.Ε. ΙΩΑΝΝΙΝΩΝ</t>
  </si>
  <si>
    <t>338325001.1</t>
  </si>
  <si>
    <t>568742</t>
  </si>
  <si>
    <t>ΡΑΠΤΗΣ ΒΑΣΙΛΕΙΟΣ</t>
  </si>
  <si>
    <t>378612013.1</t>
  </si>
  <si>
    <t>617523</t>
  </si>
  <si>
    <t>ΔΗΜΗΤΡΙΟΥ ΘΩΜΑΣ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</si>
</sst>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33.450000000000003</v>
      </c>
      <c r="I5" s="14">
        <f>MIN(J5+T5+AC5+AJ5+AY5,$I$3)</f>
        <v>19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0</v>
      </c>
      <c r="O5" s="15">
        <v>2</v>
      </c>
      <c r="P5" s="15">
        <v>3</v>
      </c>
      <c r="Q5" s="15">
        <v>0</v>
      </c>
      <c r="R5" s="15">
        <v>0</v>
      </c>
      <c r="S5" s="15">
        <v>1</v>
      </c>
      <c r="T5" s="16">
        <f>MIN(SUM(U5:AB5),$T$3)</f>
        <v>4</v>
      </c>
      <c r="U5" s="15">
        <v>0</v>
      </c>
      <c r="V5" s="15">
        <v>2</v>
      </c>
      <c r="W5" s="16">
        <v>0.6</v>
      </c>
      <c r="X5" s="16">
        <v>0.9</v>
      </c>
      <c r="Y5" s="15">
        <v>0</v>
      </c>
      <c r="Z5" s="16">
        <v>0.5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2</v>
      </c>
      <c r="AN5" s="17">
        <v>0</v>
      </c>
      <c r="AO5" s="14">
        <v>0</v>
      </c>
      <c r="AP5" s="17">
        <v>2</v>
      </c>
      <c r="AQ5" s="14">
        <v>0.5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2</v>
      </c>
      <c r="AW5" s="16">
        <v>2</v>
      </c>
      <c r="AX5" s="17">
        <v>0</v>
      </c>
      <c r="AY5" s="16">
        <v>0</v>
      </c>
      <c r="AZ5" s="13">
        <f>MIN(BA5+BI5+BJ5,$AZ$3)</f>
        <v>14.45</v>
      </c>
      <c r="BA5" s="14">
        <f>MIN(BB5+BE5+BF5,$BA$3)</f>
        <v>12.2</v>
      </c>
      <c r="BB5" s="14">
        <f>MIN(SUM(BC5:BD5),$BB$3)</f>
        <v>9</v>
      </c>
      <c r="BC5" s="17">
        <v>15.25</v>
      </c>
      <c r="BD5" s="14">
        <v>0</v>
      </c>
      <c r="BE5" s="16">
        <v>0.2</v>
      </c>
      <c r="BF5" s="15">
        <f>MIN(SUM(BG5:BH5),$BF$3)</f>
        <v>3</v>
      </c>
      <c r="BG5" s="15">
        <v>0</v>
      </c>
      <c r="BH5" s="15">
        <v>3</v>
      </c>
      <c r="BI5" s="16">
        <v>1.5</v>
      </c>
      <c r="BJ5" s="13">
        <v>0.75</v>
      </c>
      <c r="BK5" s="16">
        <v>0</v>
      </c>
      <c r="BL5" s="13">
        <v>0</v>
      </c>
      <c r="BM5" s="14">
        <v>0</v>
      </c>
      <c r="BN5" s="14">
        <v>0</v>
      </c>
      <c r="BO5" s="14">
        <v>0.75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30</v>
      </c>
      <c r="I6" s="14">
        <f>MIN(J6+T6+AC6+AJ6+AY6,$I$3)</f>
        <v>9</v>
      </c>
      <c r="J6" s="15">
        <f>MIN(SUM(K6:S6),$J$3)</f>
        <v>2</v>
      </c>
      <c r="K6" s="15">
        <v>0</v>
      </c>
      <c r="L6" s="15">
        <v>0</v>
      </c>
      <c r="M6" s="15">
        <v>0</v>
      </c>
      <c r="N6" s="15">
        <v>0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0.7</v>
      </c>
      <c r="Y6" s="15">
        <v>0</v>
      </c>
      <c r="Z6" s="16">
        <v>0</v>
      </c>
      <c r="AA6" s="15">
        <v>1</v>
      </c>
      <c r="AB6" s="16">
        <v>0.5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21</v>
      </c>
      <c r="BA6" s="14">
        <f>MIN(BB6+BE6+BF6,$BA$3)</f>
        <v>12</v>
      </c>
      <c r="BB6" s="14">
        <f>MIN(SUM(BC6:BD6),$BB$3)</f>
        <v>9</v>
      </c>
      <c r="BC6" s="17">
        <v>23.25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9</v>
      </c>
      <c r="BK6" s="16">
        <v>0</v>
      </c>
      <c r="BL6" s="13">
        <v>0</v>
      </c>
      <c r="BM6" s="14">
        <v>2</v>
      </c>
      <c r="BN6" s="14">
        <v>4</v>
      </c>
      <c r="BO6" s="14">
        <v>3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>I7+AZ7+BQ7</f>
        <v>23.412500000000001</v>
      </c>
      <c r="I7" s="14">
        <f>MIN(J7+T7+AC7+AJ7+AY7,$I$3)</f>
        <v>11.375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3</v>
      </c>
      <c r="U7" s="15">
        <v>0</v>
      </c>
      <c r="V7" s="15">
        <v>1</v>
      </c>
      <c r="W7" s="16">
        <v>1</v>
      </c>
      <c r="X7" s="16">
        <v>0</v>
      </c>
      <c r="Y7" s="15">
        <v>0</v>
      </c>
      <c r="Z7" s="16">
        <v>0</v>
      </c>
      <c r="AA7" s="15">
        <v>1</v>
      </c>
      <c r="AB7" s="16">
        <v>0</v>
      </c>
      <c r="AC7" s="16">
        <f>MIN(SUM(AD7:AI7),$AC$3)</f>
        <v>1</v>
      </c>
      <c r="AD7" s="15"/>
      <c r="AE7" s="15"/>
      <c r="AF7" s="15">
        <v>1</v>
      </c>
      <c r="AG7" s="15"/>
      <c r="AH7" s="15"/>
      <c r="AI7" s="16"/>
      <c r="AJ7" s="14">
        <f>MIN(AK7+AV7,$AJ$3)</f>
        <v>0.375</v>
      </c>
      <c r="AK7" s="14">
        <f>MIN(SUM(AL7:AU7),$AK$3)</f>
        <v>0.375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0.375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12.0375</v>
      </c>
      <c r="BA7" s="14">
        <f>MIN(BB7+BE7+BF7,$BA$3)</f>
        <v>8.6</v>
      </c>
      <c r="BB7" s="14">
        <f>MIN(SUM(BC7:BD7),$BB$3)</f>
        <v>7.5</v>
      </c>
      <c r="BC7" s="17">
        <v>7.5</v>
      </c>
      <c r="BD7" s="14">
        <v>0</v>
      </c>
      <c r="BE7" s="16">
        <v>1.1000000000000001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3.4375</v>
      </c>
      <c r="BK7" s="16">
        <v>0</v>
      </c>
      <c r="BL7" s="13">
        <v>0</v>
      </c>
      <c r="BM7" s="14">
        <v>0</v>
      </c>
      <c r="BN7" s="14">
        <v>2.75</v>
      </c>
      <c r="BO7" s="14">
        <v>0</v>
      </c>
      <c r="BP7" s="13">
        <v>0.6875</v>
      </c>
      <c r="BQ7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34_Μοριοδότηση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tsioumpou</cp:lastModifiedBy>
  <dcterms:created xsi:type="dcterms:W3CDTF">2025-06-30T05:13:17Z</dcterms:created>
  <dcterms:modified xsi:type="dcterms:W3CDTF">2025-06-30T09:15:36Z</dcterms:modified>
</cp:coreProperties>
</file>