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ioumpou\Documents\ΕΠΙΛΟΓΕΣ ΣΤΕΛΕΧΩΝ\ΕΠΙΛΟΓΕΣ ΠΡΟΪΣΤΑΜΕΝΩΝ ΕΚΠΑΙΔΕΥΤΙΚΩΝ ΘΕΜΑΤΩΝ 2025\ΠΡΟΣΩΡΙΝΟΙ ΑΞΙΟΛΟΓΙΚΟΙ ΠΙΝΑΚΕΣ\ΔΠΕ ΠΡΕΒΕΖΑΣ ΠΡΟΣΩΡΙΝΟΣ ΑΞΙΟΛΟΓΙΚΟΣ\"/>
    </mc:Choice>
  </mc:AlternateContent>
  <xr:revisionPtr revIDLastSave="0" documentId="8_{370991FA-4764-4479-A1F2-16288743F04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06_Μοριοδότησ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9" i="1" l="1"/>
  <c r="BB9" i="1"/>
  <c r="BA9" i="1"/>
  <c r="AZ9" i="1"/>
  <c r="AV9" i="1"/>
  <c r="AK9" i="1"/>
  <c r="AJ9" i="1"/>
  <c r="AC9" i="1"/>
  <c r="I9" i="1" s="1"/>
  <c r="H9" i="1" s="1"/>
  <c r="T9" i="1"/>
  <c r="J9" i="1"/>
  <c r="BF8" i="1"/>
  <c r="BB8" i="1"/>
  <c r="BA8" i="1"/>
  <c r="AZ8" i="1"/>
  <c r="AV8" i="1"/>
  <c r="AK8" i="1"/>
  <c r="AJ8" i="1"/>
  <c r="AC8" i="1"/>
  <c r="I8" i="1" s="1"/>
  <c r="H8" i="1" s="1"/>
  <c r="T8" i="1"/>
  <c r="J8" i="1"/>
  <c r="BF7" i="1"/>
  <c r="BB7" i="1"/>
  <c r="BA7" i="1"/>
  <c r="AZ7" i="1"/>
  <c r="AV7" i="1"/>
  <c r="AK7" i="1"/>
  <c r="AJ7" i="1"/>
  <c r="AC7" i="1"/>
  <c r="I7" i="1" s="1"/>
  <c r="H7" i="1" s="1"/>
  <c r="T7" i="1"/>
  <c r="J7" i="1"/>
  <c r="BF6" i="1"/>
  <c r="BB6" i="1"/>
  <c r="BA6" i="1"/>
  <c r="AZ6" i="1"/>
  <c r="AV6" i="1"/>
  <c r="AK6" i="1"/>
  <c r="AJ6" i="1"/>
  <c r="AC6" i="1"/>
  <c r="I6" i="1" s="1"/>
  <c r="H6" i="1" s="1"/>
  <c r="T6" i="1"/>
  <c r="J6" i="1"/>
  <c r="BF5" i="1"/>
  <c r="BB5" i="1"/>
  <c r="BA5" i="1"/>
  <c r="AZ5" i="1"/>
  <c r="AV5" i="1"/>
  <c r="AK5" i="1"/>
  <c r="AJ5" i="1"/>
  <c r="AC5" i="1"/>
  <c r="I5" i="1" s="1"/>
  <c r="H5" i="1" s="1"/>
  <c r="T5" i="1"/>
  <c r="J5" i="1"/>
</calcChain>
</file>

<file path=xl/sharedStrings.xml><?xml version="1.0" encoding="utf-8"?>
<sst xmlns="http://schemas.openxmlformats.org/spreadsheetml/2006/main" count="163" uniqueCount="153">
  <si>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</si>
  <si>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</si>
  <si>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</si>
  <si>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</si>
  <si>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</si>
  <si>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</si>
  <si>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</si>
  <si>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</si>
  <si>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</si>
  <si>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</si>
  <si>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</si>
  <si>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</si>
  <si>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</si>
  <si>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</si>
  <si>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</si>
  <si>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</si>
  <si>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</si>
  <si>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</si>
  <si>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</si>
  <si>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</si>
  <si>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</si>
  <si>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</si>
  <si>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</si>
  <si>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</si>
  <si>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</si>
  <si>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</si>
  <si>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</si>
  <si>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</si>
  <si>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</si>
  <si>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</si>
  <si>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</si>
  <si>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</si>
  <si>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</si>
  <si>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</si>
  <si>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</si>
  <si>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</si>
  <si>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</si>
  <si>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</si>
  <si>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</si>
  <si>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</si>
  <si>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</si>
  <si>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</si>
  <si>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</si>
  <si>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</si>
  <si>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</si>
  <si>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</si>
  <si>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</si>
  <si>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</si>
  <si>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</si>
  <si>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</si>
  <si>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</si>
  <si>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</si>
  <si>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</si>
  <si>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</si>
  <si>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</si>
  <si>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</si>
  <si>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</si>
  <si>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</si>
  <si>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</si>
  <si>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</si>
  <si>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</si>
  <si>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</si>
  <si>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</si>
  <si>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</si>
  <si>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</si>
  <si>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</si>
  <si>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</si>
  <si>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</si>
  <si>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</si>
  <si>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</si>
  <si>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</si>
  <si>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</si>
  <si>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</si>
  <si>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</si>
  <si>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</si>
  <si>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</si>
  <si>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</si>
  <si>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</si>
  <si>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</si>
  <si>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</si>
  <si>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</si>
  <si>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</si>
  <si>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</si>
  <si>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</si>
  <si>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</si>
  <si>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</si>
  <si>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</si>
  <si>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</si>
  <si>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</si>
  <si>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</si>
  <si>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</si>
  <si>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</si>
  <si>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</si>
  <si>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</si>
  <si>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</si>
  <si>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</si>
  <si>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</si>
  <si>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</si>
  <si>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</si>
  <si>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</si>
  <si>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</si>
  <si>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</si>
  <si>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</si>
  <si>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</si>
  <si>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</si>
  <si>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</si>
  <si>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</si>
  <si>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</si>
  <si>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</si>
  <si>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</si>
  <si>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</si>
  <si>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</si>
  <si>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</si>
  <si>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</si>
  <si>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</si>
  <si>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</si>
  <si>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</si>
  <si>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</si>
  <si>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</si>
  <si>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</si>
  <si>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</si>
  <si>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</si>
  <si>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</si>
  <si>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</si>
  <si>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</si>
  <si>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</si>
  <si>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</si>
  <si>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</si>
  <si>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</si>
  <si>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</si>
  <si>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</si>
  <si>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</si>
  <si>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</si>
  <si>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336672016.1</t>
  </si>
  <si>
    <t>603110</t>
  </si>
  <si>
    <t>ΜΑΥΡΙΔΟΥ ΔΕΣΠΟΙΝΑ</t>
  </si>
  <si>
    <t>ΠΕ60</t>
  </si>
  <si>
    <t>Α/ΘΜΙΑ</t>
  </si>
  <si>
    <t>ΔΙΕΥΘΥΝΣΗ Π.Ε. ΠΡΕΒΕΖΑΣ</t>
  </si>
  <si>
    <t>354195006.1</t>
  </si>
  <si>
    <t>585372</t>
  </si>
  <si>
    <t>ΚΕΧΑΓΙΑ ΕΛΕΝΗ</t>
  </si>
  <si>
    <t>ΠΕ70</t>
  </si>
  <si>
    <t>348497012.1</t>
  </si>
  <si>
    <t>617684</t>
  </si>
  <si>
    <t>ΡΟΠΟΚΗ ΘΕΟΔΩΡΑ</t>
  </si>
  <si>
    <t>368636008.1</t>
  </si>
  <si>
    <t>613773</t>
  </si>
  <si>
    <t>ΛΙΑΚΟΥ ΕΛΕΝΗ</t>
  </si>
  <si>
    <t>346046016.1</t>
  </si>
  <si>
    <t>603512</t>
  </si>
  <si>
    <t>ΜΥΖΙΚΟΥ ΕΛΕΝΗ</t>
  </si>
  <si>
    <t>ΠΕ79.01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</si>
</sst>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  <family val="2"/>
      <charset val="161"/>
    </font>
    <font>
      <b/>
      <u/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9"/>
  <sheetViews>
    <sheetView tabSelected="1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18" t="s">
        <v>67</v>
      </c>
      <c r="BQ1" s="20" t="s">
        <v>68</v>
      </c>
    </row>
    <row r="2" spans="1:69" ht="38.1" customHeight="1" x14ac:dyDescent="0.25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69</v>
      </c>
      <c r="BN2" s="19"/>
      <c r="BO2" s="19"/>
      <c r="BP2" s="19"/>
      <c r="BQ2" s="21"/>
    </row>
    <row r="3" spans="1:69" ht="42" customHeight="1" x14ac:dyDescent="0.25">
      <c r="A3" s="32"/>
      <c r="B3" s="32"/>
      <c r="C3" s="32"/>
      <c r="D3" s="32"/>
      <c r="E3" s="32"/>
      <c r="F3" s="32"/>
      <c r="G3" s="32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2"/>
      <c r="B4" s="32"/>
      <c r="C4" s="32"/>
      <c r="D4" s="32"/>
      <c r="E4" s="32"/>
      <c r="F4" s="32"/>
      <c r="G4" s="32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36.375</v>
      </c>
      <c r="I5" s="14">
        <f>MIN(J5+T5+AC5+AJ5+AY5,$I$3)</f>
        <v>18.75</v>
      </c>
      <c r="J5" s="15">
        <f>MIN(SUM(K5:S5),$J$3)</f>
        <v>10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3</v>
      </c>
      <c r="Q5" s="15">
        <v>0</v>
      </c>
      <c r="R5" s="15">
        <v>0</v>
      </c>
      <c r="S5" s="15">
        <v>0</v>
      </c>
      <c r="T5" s="16">
        <f>MIN(SUM(U5:AB5),$T$3)</f>
        <v>4</v>
      </c>
      <c r="U5" s="15">
        <v>0</v>
      </c>
      <c r="V5" s="15">
        <v>2</v>
      </c>
      <c r="W5" s="16">
        <v>1</v>
      </c>
      <c r="X5" s="16">
        <v>1</v>
      </c>
      <c r="Y5" s="15">
        <v>0</v>
      </c>
      <c r="Z5" s="16">
        <v>0</v>
      </c>
      <c r="AA5" s="15">
        <v>1</v>
      </c>
      <c r="AB5" s="16">
        <v>0</v>
      </c>
      <c r="AC5" s="16">
        <f>MIN(SUM(AD5:AI5),$AC$3)</f>
        <v>3.5</v>
      </c>
      <c r="AD5" s="15">
        <v>3</v>
      </c>
      <c r="AE5" s="15"/>
      <c r="AF5" s="15"/>
      <c r="AG5" s="15"/>
      <c r="AH5" s="15"/>
      <c r="AI5" s="16">
        <v>0.5</v>
      </c>
      <c r="AJ5" s="14">
        <f>MIN(AK5+AV5,$AJ$3)</f>
        <v>1.25</v>
      </c>
      <c r="AK5" s="14">
        <f>MIN(SUM(AL5:AU5),$AK$3)</f>
        <v>0.25</v>
      </c>
      <c r="AL5" s="15">
        <v>0</v>
      </c>
      <c r="AM5" s="16">
        <v>0</v>
      </c>
      <c r="AN5" s="17">
        <v>0</v>
      </c>
      <c r="AO5" s="14">
        <v>0</v>
      </c>
      <c r="AP5" s="17">
        <v>0</v>
      </c>
      <c r="AQ5" s="14">
        <v>0.25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1</v>
      </c>
      <c r="AW5" s="16">
        <v>1</v>
      </c>
      <c r="AX5" s="17">
        <v>0</v>
      </c>
      <c r="AY5" s="16">
        <v>0</v>
      </c>
      <c r="AZ5" s="13">
        <f>MIN(BA5+BI5+BJ5,$AZ$3)</f>
        <v>17.625</v>
      </c>
      <c r="BA5" s="14">
        <f>MIN(BB5+BE5+BF5,$BA$3)</f>
        <v>11</v>
      </c>
      <c r="BB5" s="14">
        <f>MIN(SUM(BC5:BD5),$BB$3)</f>
        <v>9</v>
      </c>
      <c r="BC5" s="17">
        <v>9.25</v>
      </c>
      <c r="BD5" s="14">
        <v>0</v>
      </c>
      <c r="BE5" s="16">
        <v>0</v>
      </c>
      <c r="BF5" s="15">
        <f>MIN(SUM(BG5:BH5),$BF$3)</f>
        <v>2</v>
      </c>
      <c r="BG5" s="15">
        <v>0</v>
      </c>
      <c r="BH5" s="15">
        <v>2</v>
      </c>
      <c r="BI5" s="16">
        <v>0</v>
      </c>
      <c r="BJ5" s="13">
        <v>6.625</v>
      </c>
      <c r="BK5" s="16">
        <v>0</v>
      </c>
      <c r="BL5" s="13">
        <v>0</v>
      </c>
      <c r="BM5" s="14">
        <v>0</v>
      </c>
      <c r="BN5" s="14">
        <v>4</v>
      </c>
      <c r="BO5" s="14">
        <v>2.375</v>
      </c>
      <c r="BP5" s="13">
        <v>0.25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>I6+AZ6+BQ6</f>
        <v>35.5</v>
      </c>
      <c r="I6" s="14">
        <f>MIN(J6+T6+AC6+AJ6+AY6,$I$3)</f>
        <v>14.625</v>
      </c>
      <c r="J6" s="15">
        <f>MIN(SUM(K6:S6),$J$3)</f>
        <v>9</v>
      </c>
      <c r="K6" s="15">
        <v>0</v>
      </c>
      <c r="L6" s="15">
        <v>0</v>
      </c>
      <c r="M6" s="15">
        <v>4</v>
      </c>
      <c r="N6" s="15">
        <v>0</v>
      </c>
      <c r="O6" s="15">
        <v>2</v>
      </c>
      <c r="P6" s="15">
        <v>3</v>
      </c>
      <c r="Q6" s="15">
        <v>0</v>
      </c>
      <c r="R6" s="15">
        <v>0</v>
      </c>
      <c r="S6" s="15">
        <v>0</v>
      </c>
      <c r="T6" s="16">
        <f>MIN(SUM(U6:AB6),$T$3)</f>
        <v>3</v>
      </c>
      <c r="U6" s="15">
        <v>0</v>
      </c>
      <c r="V6" s="15">
        <v>0</v>
      </c>
      <c r="W6" s="16">
        <v>1</v>
      </c>
      <c r="X6" s="16">
        <v>1</v>
      </c>
      <c r="Y6" s="15">
        <v>0</v>
      </c>
      <c r="Z6" s="16">
        <v>0</v>
      </c>
      <c r="AA6" s="15">
        <v>1</v>
      </c>
      <c r="AB6" s="16">
        <v>0</v>
      </c>
      <c r="AC6" s="16">
        <f>MIN(SUM(AD6:AI6),$AC$3)</f>
        <v>1</v>
      </c>
      <c r="AD6" s="15"/>
      <c r="AE6" s="15"/>
      <c r="AF6" s="15">
        <v>1</v>
      </c>
      <c r="AG6" s="15"/>
      <c r="AH6" s="15"/>
      <c r="AI6" s="16"/>
      <c r="AJ6" s="14">
        <f>MIN(AK6+AV6,$AJ$3)</f>
        <v>1.625</v>
      </c>
      <c r="AK6" s="14">
        <f>MIN(SUM(AL6:AU6),$AK$3)</f>
        <v>0.875</v>
      </c>
      <c r="AL6" s="15">
        <v>0</v>
      </c>
      <c r="AM6" s="16">
        <v>0.5</v>
      </c>
      <c r="AN6" s="17">
        <v>0</v>
      </c>
      <c r="AO6" s="14">
        <v>0</v>
      </c>
      <c r="AP6" s="17">
        <v>0</v>
      </c>
      <c r="AQ6" s="14">
        <v>0.375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0.75</v>
      </c>
      <c r="AW6" s="16">
        <v>0</v>
      </c>
      <c r="AX6" s="17">
        <v>0.75</v>
      </c>
      <c r="AY6" s="16">
        <v>0</v>
      </c>
      <c r="AZ6" s="13">
        <f>MIN(BA6+BI6+BJ6,$AZ$3)</f>
        <v>20.875</v>
      </c>
      <c r="BA6" s="14">
        <f>MIN(BB6+BE6+BF6,$BA$3)</f>
        <v>13</v>
      </c>
      <c r="BB6" s="14">
        <f>MIN(SUM(BC6:BD6),$BB$3)</f>
        <v>9</v>
      </c>
      <c r="BC6" s="17">
        <v>19.5</v>
      </c>
      <c r="BD6" s="14">
        <v>0</v>
      </c>
      <c r="BE6" s="16">
        <v>2</v>
      </c>
      <c r="BF6" s="15">
        <f>MIN(SUM(BG6:BH6),$BF$3)</f>
        <v>3</v>
      </c>
      <c r="BG6" s="15">
        <v>0</v>
      </c>
      <c r="BH6" s="15">
        <v>3</v>
      </c>
      <c r="BI6" s="16">
        <v>0</v>
      </c>
      <c r="BJ6" s="13">
        <v>7.875</v>
      </c>
      <c r="BK6" s="16">
        <v>0</v>
      </c>
      <c r="BL6" s="13">
        <v>0</v>
      </c>
      <c r="BM6" s="14">
        <v>6</v>
      </c>
      <c r="BN6" s="14">
        <v>0</v>
      </c>
      <c r="BO6" s="14">
        <v>1.875</v>
      </c>
      <c r="BP6" s="13">
        <v>0</v>
      </c>
      <c r="BQ6" s="13"/>
    </row>
    <row r="7" spans="1:69" x14ac:dyDescent="0.25">
      <c r="A7" s="12">
        <v>3</v>
      </c>
      <c r="B7" s="12" t="s">
        <v>143</v>
      </c>
      <c r="C7" s="12" t="s">
        <v>144</v>
      </c>
      <c r="D7" s="12" t="s">
        <v>145</v>
      </c>
      <c r="E7" s="12" t="s">
        <v>142</v>
      </c>
      <c r="F7" s="12" t="s">
        <v>137</v>
      </c>
      <c r="G7" s="12" t="s">
        <v>138</v>
      </c>
      <c r="H7" s="13">
        <f>I7+AZ7+BQ7</f>
        <v>28.25</v>
      </c>
      <c r="I7" s="14">
        <f>MIN(J7+T7+AC7+AJ7+AY7,$I$3)</f>
        <v>14.5</v>
      </c>
      <c r="J7" s="15">
        <f>MIN(SUM(K7:S7),$J$3)</f>
        <v>7</v>
      </c>
      <c r="K7" s="15">
        <v>0</v>
      </c>
      <c r="L7" s="15">
        <v>0</v>
      </c>
      <c r="M7" s="15">
        <v>4</v>
      </c>
      <c r="N7" s="15">
        <v>3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>MIN(SUM(U7:AB7),$T$3)</f>
        <v>4</v>
      </c>
      <c r="U7" s="15">
        <v>0</v>
      </c>
      <c r="V7" s="15">
        <v>2</v>
      </c>
      <c r="W7" s="16">
        <v>1</v>
      </c>
      <c r="X7" s="16">
        <v>0</v>
      </c>
      <c r="Y7" s="15">
        <v>0</v>
      </c>
      <c r="Z7" s="16">
        <v>0</v>
      </c>
      <c r="AA7" s="15">
        <v>1</v>
      </c>
      <c r="AB7" s="16">
        <v>0</v>
      </c>
      <c r="AC7" s="16">
        <f>MIN(SUM(AD7:AI7),$AC$3)</f>
        <v>3.5</v>
      </c>
      <c r="AD7" s="15">
        <v>3</v>
      </c>
      <c r="AE7" s="15"/>
      <c r="AF7" s="15"/>
      <c r="AG7" s="15"/>
      <c r="AH7" s="15"/>
      <c r="AI7" s="16">
        <v>0.5</v>
      </c>
      <c r="AJ7" s="14">
        <f>MIN(AK7+AV7,$AJ$3)</f>
        <v>0</v>
      </c>
      <c r="AK7" s="14">
        <f>MIN(SUM(AL7:AU7),$AK$3)</f>
        <v>0</v>
      </c>
      <c r="AL7" s="15"/>
      <c r="AM7" s="16"/>
      <c r="AN7" s="17"/>
      <c r="AO7" s="14"/>
      <c r="AP7" s="17"/>
      <c r="AQ7" s="14"/>
      <c r="AR7" s="17"/>
      <c r="AS7" s="15"/>
      <c r="AT7" s="14"/>
      <c r="AU7" s="17"/>
      <c r="AV7" s="17">
        <f>MIN(SUM(AW7:AX7),$AV$3)</f>
        <v>0</v>
      </c>
      <c r="AW7" s="16"/>
      <c r="AX7" s="17"/>
      <c r="AY7" s="16"/>
      <c r="AZ7" s="13">
        <f>MIN(BA7+BI7+BJ7,$AZ$3)</f>
        <v>13.75</v>
      </c>
      <c r="BA7" s="14">
        <f>MIN(BB7+BE7+BF7,$BA$3)</f>
        <v>9</v>
      </c>
      <c r="BB7" s="14">
        <f>MIN(SUM(BC7:BD7),$BB$3)</f>
        <v>9</v>
      </c>
      <c r="BC7" s="17">
        <v>10.25</v>
      </c>
      <c r="BD7" s="14">
        <v>0</v>
      </c>
      <c r="BE7" s="16"/>
      <c r="BF7" s="15">
        <f>MIN(SUM(BG7:BH7),$BF$3)</f>
        <v>0</v>
      </c>
      <c r="BG7" s="15"/>
      <c r="BH7" s="15"/>
      <c r="BI7" s="16">
        <v>0</v>
      </c>
      <c r="BJ7" s="13">
        <v>4.75</v>
      </c>
      <c r="BK7" s="16">
        <v>0</v>
      </c>
      <c r="BL7" s="13">
        <v>0</v>
      </c>
      <c r="BM7" s="14">
        <v>2.625</v>
      </c>
      <c r="BN7" s="14">
        <v>2.125</v>
      </c>
      <c r="BO7" s="14">
        <v>0</v>
      </c>
      <c r="BP7" s="13">
        <v>0</v>
      </c>
      <c r="BQ7" s="13"/>
    </row>
    <row r="8" spans="1:69" x14ac:dyDescent="0.25">
      <c r="A8" s="12">
        <v>4</v>
      </c>
      <c r="B8" s="12" t="s">
        <v>146</v>
      </c>
      <c r="C8" s="12" t="s">
        <v>147</v>
      </c>
      <c r="D8" s="12" t="s">
        <v>148</v>
      </c>
      <c r="E8" s="12" t="s">
        <v>142</v>
      </c>
      <c r="F8" s="12" t="s">
        <v>137</v>
      </c>
      <c r="G8" s="12" t="s">
        <v>138</v>
      </c>
      <c r="H8" s="13">
        <f>I8+AZ8+BQ8</f>
        <v>24.5</v>
      </c>
      <c r="I8" s="14">
        <f>MIN(J8+T8+AC8+AJ8+AY8,$I$3)</f>
        <v>10</v>
      </c>
      <c r="J8" s="15">
        <f>MIN(SUM(K8:S8),$J$3)</f>
        <v>4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>MIN(SUM(U8:AB8),$T$3)</f>
        <v>3</v>
      </c>
      <c r="U8" s="15">
        <v>0</v>
      </c>
      <c r="V8" s="15">
        <v>2</v>
      </c>
      <c r="W8" s="16">
        <v>0</v>
      </c>
      <c r="X8" s="16">
        <v>0</v>
      </c>
      <c r="Y8" s="15">
        <v>0</v>
      </c>
      <c r="Z8" s="16">
        <v>0</v>
      </c>
      <c r="AA8" s="15">
        <v>1</v>
      </c>
      <c r="AB8" s="16">
        <v>0</v>
      </c>
      <c r="AC8" s="16">
        <f>MIN(SUM(AD8:AI8),$AC$3)</f>
        <v>3</v>
      </c>
      <c r="AD8" s="15">
        <v>3</v>
      </c>
      <c r="AE8" s="15"/>
      <c r="AF8" s="15"/>
      <c r="AG8" s="15"/>
      <c r="AH8" s="15"/>
      <c r="AI8" s="16"/>
      <c r="AJ8" s="14">
        <f>MIN(AK8+AV8,$AJ$3)</f>
        <v>0</v>
      </c>
      <c r="AK8" s="14">
        <f>MIN(SUM(AL8:AU8),$AK$3)</f>
        <v>0</v>
      </c>
      <c r="AL8" s="15"/>
      <c r="AM8" s="16"/>
      <c r="AN8" s="17"/>
      <c r="AO8" s="14"/>
      <c r="AP8" s="17"/>
      <c r="AQ8" s="14"/>
      <c r="AR8" s="17"/>
      <c r="AS8" s="15"/>
      <c r="AT8" s="14"/>
      <c r="AU8" s="17"/>
      <c r="AV8" s="17">
        <f>MIN(SUM(AW8:AX8),$AV$3)</f>
        <v>0</v>
      </c>
      <c r="AW8" s="16"/>
      <c r="AX8" s="17"/>
      <c r="AY8" s="16"/>
      <c r="AZ8" s="13">
        <f>MIN(BA8+BI8+BJ8,$AZ$3)</f>
        <v>14.5</v>
      </c>
      <c r="BA8" s="14">
        <f>MIN(BB8+BE8+BF8,$BA$3)</f>
        <v>9</v>
      </c>
      <c r="BB8" s="14">
        <f>MIN(SUM(BC8:BD8),$BB$3)</f>
        <v>9</v>
      </c>
      <c r="BC8" s="17">
        <v>11.5</v>
      </c>
      <c r="BD8" s="14">
        <v>0</v>
      </c>
      <c r="BE8" s="16"/>
      <c r="BF8" s="15">
        <f>MIN(SUM(BG8:BH8),$BF$3)</f>
        <v>0</v>
      </c>
      <c r="BG8" s="15"/>
      <c r="BH8" s="15"/>
      <c r="BI8" s="16">
        <v>0</v>
      </c>
      <c r="BJ8" s="13">
        <v>5.5</v>
      </c>
      <c r="BK8" s="16">
        <v>0</v>
      </c>
      <c r="BL8" s="13">
        <v>0</v>
      </c>
      <c r="BM8" s="14">
        <v>5.25</v>
      </c>
      <c r="BN8" s="14">
        <v>0.25</v>
      </c>
      <c r="BO8" s="14">
        <v>0</v>
      </c>
      <c r="BP8" s="13">
        <v>0</v>
      </c>
      <c r="BQ8" s="13"/>
    </row>
    <row r="9" spans="1:69" x14ac:dyDescent="0.25">
      <c r="A9" s="12">
        <v>5</v>
      </c>
      <c r="B9" s="12" t="s">
        <v>149</v>
      </c>
      <c r="C9" s="12" t="s">
        <v>150</v>
      </c>
      <c r="D9" s="12" t="s">
        <v>151</v>
      </c>
      <c r="E9" s="12" t="s">
        <v>152</v>
      </c>
      <c r="F9" s="12" t="s">
        <v>137</v>
      </c>
      <c r="G9" s="12" t="s">
        <v>138</v>
      </c>
      <c r="H9" s="13">
        <f>I9+AZ9+BQ9</f>
        <v>19</v>
      </c>
      <c r="I9" s="14">
        <f>MIN(J9+T9+AC9+AJ9+AY9,$I$3)</f>
        <v>10</v>
      </c>
      <c r="J9" s="15">
        <f>MIN(SUM(K9:S9),$J$3)</f>
        <v>10</v>
      </c>
      <c r="K9" s="15">
        <v>0</v>
      </c>
      <c r="L9" s="15">
        <v>0</v>
      </c>
      <c r="M9" s="15">
        <v>4</v>
      </c>
      <c r="N9" s="15">
        <v>3</v>
      </c>
      <c r="O9" s="15">
        <v>0</v>
      </c>
      <c r="P9" s="15">
        <v>3</v>
      </c>
      <c r="Q9" s="15">
        <v>0</v>
      </c>
      <c r="R9" s="15">
        <v>0</v>
      </c>
      <c r="S9" s="15">
        <v>0</v>
      </c>
      <c r="T9" s="16">
        <f>MIN(SUM(U9:AB9),$T$3)</f>
        <v>0</v>
      </c>
      <c r="U9" s="15"/>
      <c r="V9" s="15"/>
      <c r="W9" s="16"/>
      <c r="X9" s="16"/>
      <c r="Y9" s="15"/>
      <c r="Z9" s="16"/>
      <c r="AA9" s="15"/>
      <c r="AB9" s="16"/>
      <c r="AC9" s="16">
        <f>MIN(SUM(AD9:AI9),$AC$3)</f>
        <v>0</v>
      </c>
      <c r="AD9" s="15"/>
      <c r="AE9" s="15"/>
      <c r="AF9" s="15"/>
      <c r="AG9" s="15"/>
      <c r="AH9" s="15"/>
      <c r="AI9" s="16"/>
      <c r="AJ9" s="14">
        <f>MIN(AK9+AV9,$AJ$3)</f>
        <v>0</v>
      </c>
      <c r="AK9" s="14">
        <f>MIN(SUM(AL9:AU9),$AK$3)</f>
        <v>0</v>
      </c>
      <c r="AL9" s="15"/>
      <c r="AM9" s="16"/>
      <c r="AN9" s="17"/>
      <c r="AO9" s="14"/>
      <c r="AP9" s="17"/>
      <c r="AQ9" s="14"/>
      <c r="AR9" s="17"/>
      <c r="AS9" s="15"/>
      <c r="AT9" s="14"/>
      <c r="AU9" s="17"/>
      <c r="AV9" s="17">
        <f>MIN(SUM(AW9:AX9),$AV$3)</f>
        <v>0</v>
      </c>
      <c r="AW9" s="16"/>
      <c r="AX9" s="17"/>
      <c r="AY9" s="16"/>
      <c r="AZ9" s="13">
        <f>MIN(BA9+BI9+BJ9,$AZ$3)</f>
        <v>9</v>
      </c>
      <c r="BA9" s="14">
        <f>MIN(BB9+BE9+BF9,$BA$3)</f>
        <v>9</v>
      </c>
      <c r="BB9" s="14">
        <f>MIN(SUM(BC9:BD9),$BB$3)</f>
        <v>9</v>
      </c>
      <c r="BC9" s="17">
        <v>14.25</v>
      </c>
      <c r="BD9" s="14">
        <v>0</v>
      </c>
      <c r="BE9" s="16"/>
      <c r="BF9" s="15">
        <f>MIN(SUM(BG9:BH9),$BF$3)</f>
        <v>0</v>
      </c>
      <c r="BG9" s="15"/>
      <c r="BH9" s="15"/>
      <c r="BI9" s="16">
        <v>0</v>
      </c>
      <c r="BJ9" s="13">
        <v>0</v>
      </c>
      <c r="BK9" s="16">
        <v>0</v>
      </c>
      <c r="BL9" s="13">
        <v>0</v>
      </c>
      <c r="BM9" s="14">
        <v>0</v>
      </c>
      <c r="BN9" s="14">
        <v>0</v>
      </c>
      <c r="BO9" s="14">
        <v>0</v>
      </c>
      <c r="BP9" s="13">
        <v>0</v>
      </c>
      <c r="BQ9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106_Μοριοδότηση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tsioumpou</cp:lastModifiedBy>
  <dcterms:created xsi:type="dcterms:W3CDTF">2025-06-30T08:12:25Z</dcterms:created>
  <dcterms:modified xsi:type="dcterms:W3CDTF">2025-06-30T09:37:01Z</dcterms:modified>
</cp:coreProperties>
</file>