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an2\Desktop\"/>
    </mc:Choice>
  </mc:AlternateContent>
  <xr:revisionPtr revIDLastSave="0" documentId="13_ncr:1_{9A023F8A-328C-4601-93AF-F75B1BFE4217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export_bathmologia" sheetId="1" r:id="rId1"/>
  </sheets>
  <calcPr calcId="191029"/>
</workbook>
</file>

<file path=xl/calcChain.xml><?xml version="1.0" encoding="utf-8"?>
<calcChain xmlns="http://schemas.openxmlformats.org/spreadsheetml/2006/main">
  <c r="BP19" i="1" l="1"/>
  <c r="BP18" i="1" l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3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AV4" i="1" l="1"/>
  <c r="AV6" i="1"/>
  <c r="AV8" i="1"/>
  <c r="AV10" i="1"/>
  <c r="AV12" i="1"/>
  <c r="AV14" i="1"/>
  <c r="AV17" i="1"/>
  <c r="BO4" i="1"/>
  <c r="BO6" i="1"/>
  <c r="BP6" i="1" s="1"/>
  <c r="BO8" i="1"/>
  <c r="BO10" i="1"/>
  <c r="BP10" i="1" s="1"/>
  <c r="BO12" i="1"/>
  <c r="BO14" i="1"/>
  <c r="BP14" i="1" s="1"/>
  <c r="BO17" i="1"/>
  <c r="AV3" i="1"/>
  <c r="AV5" i="1"/>
  <c r="AV7" i="1"/>
  <c r="AV9" i="1"/>
  <c r="AV11" i="1"/>
  <c r="AV13" i="1"/>
  <c r="AV15" i="1"/>
  <c r="AV16" i="1"/>
  <c r="BO3" i="1"/>
  <c r="BO5" i="1"/>
  <c r="BP5" i="1" s="1"/>
  <c r="BO7" i="1"/>
  <c r="BO9" i="1"/>
  <c r="BP9" i="1" s="1"/>
  <c r="BO11" i="1"/>
  <c r="BO13" i="1"/>
  <c r="BP13" i="1" s="1"/>
  <c r="BO15" i="1"/>
  <c r="BO16" i="1"/>
  <c r="BP4" i="1"/>
  <c r="BP8" i="1"/>
  <c r="BP12" i="1"/>
  <c r="BP16" i="1"/>
  <c r="BP17" i="1"/>
  <c r="BP3" i="1"/>
  <c r="BP7" i="1"/>
  <c r="BP11" i="1"/>
  <c r="BP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" authorId="0" shapeId="0" xr:uid="{00000000-0006-0000-0000-000001000000}">
      <text>
        <r>
          <rPr>
            <sz val="11"/>
            <color rgb="FF000000"/>
            <rFont val="Calibri"/>
          </rPr>
          <t>Διδακτορικό δίπλωμα, αναγνωρισμένο ως συναφές με το αντικείμενο απασχόλησης</t>
        </r>
      </text>
    </comment>
    <comment ref="H2" authorId="0" shapeId="0" xr:uid="{00000000-0006-0000-0000-000002000000}">
      <text>
        <r>
          <rPr>
            <sz val="11"/>
            <color rgb="FF000000"/>
            <rFont val="Calibri"/>
          </rPr>
          <t>Δεύτερο διδακτορικό δίπλωμα</t>
        </r>
      </text>
    </comment>
    <comment ref="I2" authorId="0" shapeId="0" xr:uid="{00000000-0006-0000-0000-000003000000}">
      <text>
        <r>
          <rPr>
            <sz val="11"/>
            <color rgb="FF000000"/>
            <rFont val="Calibri"/>
          </rPr>
          <t>Μεταπτυχιακός τίτλος σπουδών αναγνωρισμένος ως συναφής με το αντικείμενο απασχόλησης</t>
        </r>
      </text>
    </comment>
    <comment ref="J2" authorId="0" shapeId="0" xr:uid="{00000000-0006-0000-0000-000004000000}">
      <text>
        <r>
          <rPr>
            <sz val="11"/>
            <color rgb="FF000000"/>
            <rFont val="Calibri"/>
          </rPr>
          <t>Δεύτερος μεταπτυχιακός τίτλος σπουδών</t>
        </r>
      </text>
    </comment>
    <comment ref="K2" authorId="0" shapeId="0" xr:uid="{00000000-0006-0000-0000-000005000000}">
      <text>
        <r>
          <rPr>
            <sz val="11"/>
            <color rgb="FF000000"/>
            <rFont val="Calibri"/>
          </rPr>
          <t>Τίτλος διδασκαλείου μετεκπαίδευσης (με διαδικασία εξομοίωσης)</t>
        </r>
      </text>
    </comment>
    <comment ref="L2" authorId="0" shapeId="0" xr:uid="{00000000-0006-0000-0000-000006000000}">
      <text>
        <r>
          <rPr>
            <sz val="11"/>
            <color rgb="FF000000"/>
            <rFont val="Calibri"/>
          </rPr>
          <t>Δεύτερο πτυχίο Πανεπιστημιακής ή Τεχνολογικής Εκπαίδευσης 4ετούς φοίτησης</t>
        </r>
      </text>
    </comment>
    <comment ref="M2" authorId="0" shapeId="0" xr:uid="{00000000-0006-0000-0000-000007000000}">
      <text>
        <r>
          <rPr>
            <sz val="11"/>
            <color rgb="FF000000"/>
            <rFont val="Calibri"/>
          </rPr>
          <t>Δεύτερο πτυχίο Τεχνολογικής Εκπαίδευσης διάρκειας φοίτησης μικρότερης των 4 ετών</t>
        </r>
      </text>
    </comment>
    <comment ref="N2" authorId="0" shapeId="0" xr:uid="{00000000-0006-0000-0000-000008000000}">
      <text>
        <r>
          <rPr>
            <sz val="11"/>
            <color rgb="FF000000"/>
            <rFont val="Calibri"/>
          </rPr>
          <t>Αποφοίτηση από την Εθνική Σχολή Δημόσιας Διοίκησης</t>
        </r>
      </text>
    </comment>
    <comment ref="O2" authorId="0" shapeId="0" xr:uid="{00000000-0006-0000-0000-000009000000}">
      <text>
        <r>
          <rPr>
            <sz val="11"/>
            <color rgb="FF000000"/>
            <rFont val="Calibri"/>
          </rPr>
          <t>Τρίτο πτυχίο</t>
        </r>
      </text>
    </comment>
    <comment ref="P2" authorId="0" shapeId="0" xr:uid="{00000000-0006-0000-0000-00000A000000}">
      <text>
        <r>
          <rPr>
            <sz val="11"/>
            <color rgb="FF000000"/>
            <rFont val="Calibri"/>
          </rPr>
          <t>Τίτλοι Σπουδών</t>
        </r>
      </text>
    </comment>
    <comment ref="Q2" authorId="0" shapeId="0" xr:uid="{00000000-0006-0000-0000-00000B000000}">
      <text>
        <r>
          <rPr>
            <sz val="11"/>
            <color rgb="FF000000"/>
            <rFont val="Calibri"/>
          </rPr>
          <t>Ετήσια επιμόρφωση ΣΕΛΜΕ/ΣΕΛΔΕ/ΑΣΠΑΙΤΕ/ΣΕΛΕΤΕ</t>
        </r>
      </text>
    </comment>
    <comment ref="R2" authorId="0" shapeId="0" xr:uid="{00000000-0006-0000-0000-00000C000000}">
      <text>
        <r>
          <rPr>
            <sz val="11"/>
            <color rgb="FF000000"/>
            <rFont val="Calibri"/>
          </rPr>
          <t>Επιτυχής ολοκλήρωση προγράμματος επιμόρφωσης ΑΕΙ συνολικής διάρκειας 300 ωρών ή 9μήνης διάρκειας και άνω</t>
        </r>
      </text>
    </comment>
    <comment ref="S2" authorId="0" shapeId="0" xr:uid="{00000000-0006-0000-0000-00000D000000}">
      <text>
        <r>
          <rPr>
            <sz val="11"/>
            <color rgb="FF000000"/>
            <rFont val="Calibri"/>
          </rPr>
          <t>Παρακολούθηση επιμορφωτικών προγραμμάτων ΠΕΚ κατ´ ελάχιστον δέκα ωρών (εκτός εισαγωγικής επιμόρφωσης εκπαιδευτικών)</t>
        </r>
      </text>
    </comment>
    <comment ref="T2" authorId="0" shapeId="0" xr:uid="{00000000-0006-0000-0000-00000E000000}">
      <text>
        <r>
          <rPr>
            <sz val="11"/>
            <color rgb="FF000000"/>
            <rFont val="Calibri"/>
          </rPr>
          <t>Παρακολούθηση επιμορφωτικών προγραμμάτων ΙΕΠ/ΠΙ/άλλων φορέων του Υπ.Παιδείας κατ´ ελάχιστον δέκα ωρών</t>
        </r>
      </text>
    </comment>
    <comment ref="U2" authorId="0" shapeId="0" xr:uid="{00000000-0006-0000-0000-00000F000000}">
      <text>
        <r>
          <rPr>
            <sz val="11"/>
            <color rgb="FF000000"/>
            <rFont val="Calibri"/>
          </rPr>
          <t>Επιτυχής ολοκλήρωση επιμόρφωσης Μείζονος Προγράμματος Επιμόρφωσης Εκπαιδευτικών</t>
        </r>
      </text>
    </comment>
    <comment ref="V2" authorId="0" shapeId="0" xr:uid="{00000000-0006-0000-0000-000010000000}">
      <text>
        <r>
          <rPr>
            <sz val="11"/>
            <color rgb="FF000000"/>
            <rFont val="Calibri"/>
          </rPr>
          <t>Επιτυχής ολοκλήρωση θεματικών ενοτήτων ΕΑΠ</t>
        </r>
      </text>
    </comment>
    <comment ref="W2" authorId="0" shapeId="0" xr:uid="{00000000-0006-0000-0000-000011000000}">
      <text>
        <r>
          <rPr>
            <sz val="11"/>
            <color rgb="FF000000"/>
            <rFont val="Calibri"/>
          </rPr>
          <t>Παρακολούθηση επιμορφωτικών προγραμμάτων ΕΚΔΔΑ κατ´ ελάχιστον 10 ωρών</t>
        </r>
      </text>
    </comment>
    <comment ref="X2" authorId="0" shapeId="0" xr:uid="{00000000-0006-0000-0000-000012000000}">
      <text>
        <r>
          <rPr>
            <sz val="11"/>
            <color rgb="FF000000"/>
            <rFont val="Calibri"/>
          </rPr>
          <t>Πιστοποίηση επιμόρφωσης Β επιπέδου στις ΤΠΕ</t>
        </r>
      </text>
    </comment>
    <comment ref="Y2" authorId="0" shapeId="0" xr:uid="{00000000-0006-0000-0000-000013000000}">
      <text>
        <r>
          <rPr>
            <sz val="11"/>
            <color rgb="FF000000"/>
            <rFont val="Calibri"/>
          </rPr>
          <t>Πιστοποίηση επιμόρφωσης Β1 επιπέδου στις ΤΠΕ</t>
        </r>
      </text>
    </comment>
    <comment ref="Z2" authorId="0" shapeId="0" xr:uid="{00000000-0006-0000-0000-000014000000}">
      <text>
        <r>
          <rPr>
            <sz val="11"/>
            <color rgb="FF000000"/>
            <rFont val="Calibri"/>
          </rPr>
          <t>Επιμορφώσεις</t>
        </r>
      </text>
    </comment>
    <comment ref="AA2" authorId="0" shapeId="0" xr:uid="{00000000-0006-0000-0000-000015000000}">
      <text>
        <r>
          <rPr>
            <sz val="11"/>
            <color rgb="FF000000"/>
            <rFont val="Calibri"/>
          </rPr>
          <t>Πιστοποιημένη γνώση 1ης ξένης γλώσσας επιπέδου Γ2</t>
        </r>
      </text>
    </comment>
    <comment ref="AB2" authorId="0" shapeId="0" xr:uid="{00000000-0006-0000-0000-000016000000}">
      <text>
        <r>
          <rPr>
            <sz val="11"/>
            <color rgb="FF000000"/>
            <rFont val="Calibri"/>
          </rPr>
          <t>Πιστοποιημένη γνώση 1ης ξένης γλώσσας επιπέδου Γ1</t>
        </r>
      </text>
    </comment>
    <comment ref="AC2" authorId="0" shapeId="0" xr:uid="{00000000-0006-0000-0000-000017000000}">
      <text>
        <r>
          <rPr>
            <sz val="11"/>
            <color rgb="FF000000"/>
            <rFont val="Calibri"/>
          </rPr>
          <t>Πιστοποιημένη γνώση 1ης ξένης γλώσσας επιπέδου Β2</t>
        </r>
      </text>
    </comment>
    <comment ref="AD2" authorId="0" shapeId="0" xr:uid="{00000000-0006-0000-0000-000018000000}">
      <text>
        <r>
          <rPr>
            <sz val="11"/>
            <color rgb="FF000000"/>
            <rFont val="Calibri"/>
          </rPr>
          <t>Πιστοποιημένη γνώση 2ης ξένης γλώσσας επιπέδου Γ2</t>
        </r>
      </text>
    </comment>
    <comment ref="AE2" authorId="0" shapeId="0" xr:uid="{00000000-0006-0000-0000-000019000000}">
      <text>
        <r>
          <rPr>
            <sz val="11"/>
            <color rgb="FF000000"/>
            <rFont val="Calibri"/>
          </rPr>
          <t>Πιστοποιημένη γνώση 2ης ξένης γλώσσας επιπέδου Γ1</t>
        </r>
      </text>
    </comment>
    <comment ref="AF2" authorId="0" shapeId="0" xr:uid="{00000000-0006-0000-0000-00001A000000}">
      <text>
        <r>
          <rPr>
            <sz val="11"/>
            <color rgb="FF000000"/>
            <rFont val="Calibri"/>
          </rPr>
          <t>Πιστοποιημένη γνώση 2ης ξένης γλώσσας επιπέδου Β2</t>
        </r>
      </text>
    </comment>
    <comment ref="AG2" authorId="0" shapeId="0" xr:uid="{00000000-0006-0000-0000-00001B000000}">
      <text>
        <r>
          <rPr>
            <sz val="11"/>
            <color rgb="FF000000"/>
            <rFont val="Calibri"/>
          </rPr>
          <t>Γνώση Ξένων Γλωσσών</t>
        </r>
      </text>
    </comment>
    <comment ref="AH2" authorId="0" shapeId="0" xr:uid="{00000000-0006-0000-0000-00001C000000}">
      <text>
        <r>
          <rPr>
            <sz val="11"/>
            <color rgb="FF000000"/>
            <rFont val="Calibri"/>
          </rPr>
          <t>Βιβλία διεθνών εκδοτικών οίκων με ISBN</t>
        </r>
      </text>
    </comment>
    <comment ref="AI2" authorId="0" shapeId="0" xr:uid="{00000000-0006-0000-0000-00001D000000}">
      <text>
        <r>
          <rPr>
            <sz val="11"/>
            <color rgb="FF000000"/>
            <rFont val="Calibri"/>
          </rPr>
          <t>Βιβλία ελληνικών εκδοτικών οίκων με ISBN</t>
        </r>
      </text>
    </comment>
    <comment ref="AJ2" authorId="0" shapeId="0" xr:uid="{00000000-0006-0000-0000-00001E000000}">
      <text>
        <r>
          <rPr>
            <sz val="11"/>
            <color rgb="FF000000"/>
            <rFont val="Calibri"/>
          </rPr>
          <t>Κεφάλαια σε συλλογικούς τόμους διεθνών εκδοτικών οίκων με ISBN</t>
        </r>
      </text>
    </comment>
    <comment ref="AK2" authorId="0" shapeId="0" xr:uid="{00000000-0006-0000-0000-00001F000000}">
      <text>
        <r>
          <rPr>
            <sz val="11"/>
            <color rgb="FF000000"/>
            <rFont val="Calibri"/>
          </rPr>
          <t>Κεφάλαια σε συλλογικούς τόμους ελληνικών εκδοτικών οίκων με ISBN</t>
        </r>
      </text>
    </comment>
    <comment ref="AL2" authorId="0" shapeId="0" xr:uid="{00000000-0006-0000-0000-000020000000}">
      <text>
        <r>
          <rPr>
            <sz val="11"/>
            <color rgb="FF000000"/>
            <rFont val="Calibri"/>
          </rPr>
          <t>Εισηγήσεις σε πρακτικά διεθνών συνεδρίων με έκδοση ISBN ή ISSN</t>
        </r>
      </text>
    </comment>
    <comment ref="AM2" authorId="0" shapeId="0" xr:uid="{00000000-0006-0000-0000-000021000000}">
      <text>
        <r>
          <rPr>
            <sz val="11"/>
            <color rgb="FF000000"/>
            <rFont val="Calibri"/>
          </rPr>
          <t>Εισηγήσεις σε πρακτικά ελληνικών συνεδρίων με ISBN ή ISSN</t>
        </r>
      </text>
    </comment>
    <comment ref="AN2" authorId="0" shapeId="0" xr:uid="{00000000-0006-0000-0000-000022000000}">
      <text>
        <r>
          <rPr>
            <sz val="11"/>
            <color rgb="FF000000"/>
            <rFont val="Calibri"/>
          </rPr>
          <t>Συγγραφή σχολικού εγχειριδίου/διδακτικού βιβλίου δημόσιας εκπαίδευσης, ή συμμετοχή σε ομάδα σύνταξης Α.Π.Σ.-Δ.Ε.Π.Π.Σ.</t>
        </r>
      </text>
    </comment>
    <comment ref="AO2" authorId="0" shapeId="0" xr:uid="{00000000-0006-0000-0000-000023000000}">
      <text>
        <r>
          <rPr>
            <sz val="11"/>
            <color rgb="FF000000"/>
            <rFont val="Calibri"/>
          </rPr>
          <t>Δημιουργία εκπαιδευτικού λογισμικού, πιστοποιημένου από ΥΠΑΙΘ/ΙΕΠ/ΠΙ ή με σφραγίδα ποιότητας από το ΥΠΑΙΘ/ΙΤΥΕ/ΕΚΤ/ΚΕΓ</t>
        </r>
      </text>
    </comment>
    <comment ref="AP2" authorId="0" shapeId="0" xr:uid="{00000000-0006-0000-0000-000024000000}">
      <text>
        <r>
          <rPr>
            <sz val="11"/>
            <color rgb="FF000000"/>
            <rFont val="Calibri"/>
          </rPr>
          <t>Δημιουργία επιμορφωτικού υλικού ΥΠΑΙΘ/ΙΕΠ/ΠΙ/εποπτευόμενων από το ΥΠΑΙΘ φορέων</t>
        </r>
      </text>
    </comment>
    <comment ref="AQ2" authorId="0" shapeId="0" xr:uid="{00000000-0006-0000-0000-000025000000}">
      <text>
        <r>
          <rPr>
            <sz val="11"/>
            <color rgb="FF000000"/>
            <rFont val="Calibri"/>
          </rPr>
          <t>Συγγραφικό και ερευνητικό έργο επιστημονικού περιεχομένου συναφούς με το αντικείμενο που θεραπεύει ο υποψήφιος</t>
        </r>
      </text>
    </comment>
    <comment ref="AR2" authorId="0" shapeId="0" xr:uid="{00000000-0006-0000-0000-000026000000}">
      <text>
        <r>
          <rPr>
            <sz val="11"/>
            <color rgb="FF000000"/>
            <rFont val="Calibri"/>
          </rPr>
          <t>Άρθρα σε διεθνή επιστημονικά περιοδικά με ISSN και σύστημα κριτών</t>
        </r>
      </text>
    </comment>
    <comment ref="AS2" authorId="0" shapeId="0" xr:uid="{00000000-0006-0000-0000-000027000000}">
      <text>
        <r>
          <rPr>
            <sz val="11"/>
            <color rgb="FF000000"/>
            <rFont val="Calibri"/>
          </rPr>
          <t>Άρθρα σε ελληνικά επιστημονικά περιοδικά με ISSN και σύστημα κριτών</t>
        </r>
      </text>
    </comment>
    <comment ref="AT2" authorId="0" shapeId="0" xr:uid="{00000000-0006-0000-0000-000028000000}">
      <text>
        <r>
          <rPr>
            <sz val="11"/>
            <color rgb="FF000000"/>
            <rFont val="Calibri"/>
          </rPr>
          <t>Άρθρα σε επιστημονικά περιοδικά περιεχομένου συναφούς με το αντικείμενο που θεραπεύει ο υποψήφιος</t>
        </r>
      </text>
    </comment>
    <comment ref="AU2" authorId="0" shapeId="0" xr:uid="{00000000-0006-0000-0000-000029000000}">
      <text>
        <r>
          <rPr>
            <sz val="11"/>
            <color rgb="FF000000"/>
            <rFont val="Calibri"/>
          </rPr>
          <t>Συμμετοχή σε ερευνητικά προγράμματα συναφή με το αντικείμενο που θεραπεύει ο υποψήφιος και διακρίσεις συναφείς με το αντικείμενο που θεραπεύει ο υποψήφιος</t>
        </r>
      </text>
    </comment>
    <comment ref="AV2" authorId="0" shapeId="0" xr:uid="{00000000-0006-0000-0000-00002A000000}">
      <text>
        <r>
          <rPr>
            <sz val="11"/>
            <color rgb="FF000000"/>
            <rFont val="Calibri"/>
          </rPr>
          <t>Επιστημονική-Παιδαγωγική Συγκρότηση και Κατάρτιση, Επιστημονικό-Συγγραφικό Έργο</t>
        </r>
      </text>
    </comment>
    <comment ref="AW2" authorId="0" shapeId="0" xr:uid="{00000000-0006-0000-0000-00002B000000}">
      <text>
        <r>
          <rPr>
            <sz val="11"/>
            <color rgb="FF000000"/>
            <rFont val="Calibri"/>
          </rPr>
          <t>Άσκηση διδακτικών καθηκόντων σε σχολική μονάδα γενικής εκπαίδευσης ή ειδικής αγωγής και εκπαίδευσης, ΕΚ ή ΣΔΕ</t>
        </r>
      </text>
    </comment>
    <comment ref="AX2" authorId="0" shapeId="0" xr:uid="{00000000-0006-0000-0000-00002C000000}">
      <text>
        <r>
          <rPr>
            <sz val="11"/>
            <color rgb="FF000000"/>
            <rFont val="Calibri"/>
          </rPr>
          <t>Άσκηση διδακτικών καθηκόντων σε ΠΣ ή ΠΕΙΣ με θετική αξιολόγηση για την εν λόγω διδακτική υπηρεσία</t>
        </r>
      </text>
    </comment>
    <comment ref="AY2" authorId="0" shapeId="0" xr:uid="{00000000-0006-0000-0000-00002D000000}">
      <text>
        <r>
          <rPr>
            <sz val="11"/>
            <color rgb="FF000000"/>
            <rFont val="Calibri"/>
          </rPr>
          <t>Υποστήριξη πρακτικής άσκησης φοιτητών</t>
        </r>
      </text>
    </comment>
    <comment ref="AZ2" authorId="0" shapeId="0" xr:uid="{00000000-0006-0000-0000-00002E000000}">
      <text>
        <r>
          <rPr>
            <sz val="11"/>
            <color rgb="FF000000"/>
            <rFont val="Calibri"/>
          </rPr>
          <t>Διδακτικά καθήκοντα σε σχολική μονάδα πέραν των απαιτούμενων ως προϋπόθεσης διεκδίκησης της θέσης</t>
        </r>
      </text>
    </comment>
    <comment ref="BA2" authorId="0" shapeId="0" xr:uid="{00000000-0006-0000-0000-00002F000000}">
      <text>
        <r>
          <rPr>
            <sz val="11"/>
            <color rgb="FF000000"/>
            <rFont val="Calibri"/>
          </rPr>
          <t>Παροχή επιμορφωτικού έργου σε προγράμματα ΥΠΑΙΘ/ΙΕΠ/ΠΙ/ΠΕΚ/ΑΕΙ/εποπτευόμενων φορέων του ΥΠΑΙΘ, 10 τουλάχιστον ωρών</t>
        </r>
      </text>
    </comment>
    <comment ref="BB2" authorId="0" shapeId="0" xr:uid="{00000000-0006-0000-0000-000030000000}">
      <text>
        <r>
          <rPr>
            <sz val="11"/>
            <color rgb="FF000000"/>
            <rFont val="Calibri"/>
          </rPr>
          <t>Συμμετοχή σε καινοτόμα εκπαιδευτικά προγράμματα ή δράσεις όπως Lingua, Σωκράτης, Comenius, Erasmus/Erasmus+  κ.ά.</t>
        </r>
      </text>
    </comment>
    <comment ref="BC2" authorId="0" shapeId="0" xr:uid="{00000000-0006-0000-0000-000031000000}">
      <text>
        <r>
          <rPr>
            <sz val="11"/>
            <color rgb="FF000000"/>
            <rFont val="Calibri"/>
          </rPr>
          <t>Συμμετοχή σε δράσεις κοινού ενδιαφέροντος ολιγομελούς ομάδας εκπαιδευτικών στο πλαίσιο της αυτοαξιολόγησης της σχολικής μονάδας, εφόσον οδηγεί σε υλοποίηση δράσεων</t>
        </r>
      </text>
    </comment>
    <comment ref="BD2" authorId="0" shapeId="0" xr:uid="{00000000-0006-0000-0000-000032000000}">
      <text>
        <r>
          <rPr>
            <sz val="11"/>
            <color rgb="FF000000"/>
            <rFont val="Calibri"/>
          </rPr>
          <t>Συμμετοχή σε καινοτόμα διδακτική πρακτική, έρευνα δράσης ή δράση ενδοσχολικής επιμόρφωσης στο επίπεδο της σχολικής μονάδας που έχει οδηγήσει σε δημοσίευση σε επιστημονικό περιοδικό ή πρακτικά συνεδρίου με σύστημα κριτών</t>
        </r>
      </text>
    </comment>
    <comment ref="BE2" authorId="0" shapeId="0" xr:uid="{00000000-0006-0000-0000-000033000000}">
      <text>
        <r>
          <rPr>
            <sz val="11"/>
            <color rgb="FF000000"/>
            <rFont val="Calibri"/>
          </rPr>
          <t>Συμμετοχή στη δημιουργία και την υλοποίηση εκπαιδευτικών ομίλων</t>
        </r>
      </text>
    </comment>
    <comment ref="BF2" authorId="0" shapeId="0" xr:uid="{00000000-0006-0000-0000-000034000000}">
      <text>
        <r>
          <rPr>
            <sz val="11"/>
            <color rgb="FF000000"/>
            <rFont val="Calibri"/>
          </rPr>
          <t>Συμμετοχή σε καινοτόμες σχολικές δραστηριότητες όπως περιβαλλοντικά, πολιτιστικά προγράμματα και προγράμματα αγωγής υγείας</t>
        </r>
      </text>
    </comment>
    <comment ref="BG2" authorId="0" shapeId="0" xr:uid="{00000000-0006-0000-0000-000035000000}">
      <text>
        <r>
          <rPr>
            <sz val="11"/>
            <color rgb="FF000000"/>
            <rFont val="Calibri"/>
          </rPr>
          <t>Καινοτόμο εκπαιδευτικό έργο</t>
        </r>
      </text>
    </comment>
    <comment ref="BH2" authorId="0" shapeId="0" xr:uid="{00000000-0006-0000-0000-000036000000}">
      <text>
        <r>
          <rPr>
            <sz val="11"/>
            <color rgb="FF000000"/>
            <rFont val="Calibri"/>
          </rPr>
          <t>Καθήκοντα Περιφερειακού Διευθυντή Εκπαίδευσης, Συντονιστή Εκπαίδεσης Εξωτερικού, Διευθυντή Πρωτοβάθμιας ή Δευτεροβάθμιας Εκπαίδευσης</t>
        </r>
      </text>
    </comment>
    <comment ref="BI2" authorId="0" shapeId="0" xr:uid="{00000000-0006-0000-0000-000037000000}">
      <text>
        <r>
          <rPr>
            <sz val="11"/>
            <color rgb="FF000000"/>
            <rFont val="Calibri"/>
          </rPr>
          <t>Καθήκοντα Συντονιστή Εκπαιδευτικού Έργου, Σχολικού Συμβούλου, Συμβούλου Α´ του ΙΕΠ ή Παρέδρου επί θητεία του ΠΙ</t>
        </r>
      </text>
    </comment>
    <comment ref="BJ2" authorId="0" shapeId="0" xr:uid="{00000000-0006-0000-0000-000038000000}">
      <text>
        <r>
          <rPr>
            <sz val="11"/>
            <color rgb="FF000000"/>
            <rFont val="Calibri"/>
          </rPr>
          <t>Καθήκοντα Προϊσταμένου Εκπαιδευτικών Θεμάτων Δνσης Εκπαίδευσης, Γραφείου Αθμιας ή Βθμιας Εκπαίδευσης, μέλους ΔΕΠΠΣ/ΕΕΠΠΣ/ΠΕΠΠΣ ή διευθυντή σχολικής μονάδας, ΕΚ, ΔΙΕΚ, ΣΜΕΑΕ, ΣΕΚ, ΣΔΕ</t>
        </r>
      </text>
    </comment>
    <comment ref="BK2" authorId="0" shapeId="0" xr:uid="{00000000-0006-0000-0000-000039000000}">
      <text>
        <r>
          <rPr>
            <sz val="11"/>
            <color rgb="FF000000"/>
            <rFont val="Calibri"/>
          </rPr>
          <t>Καθήκοντα Προϊσταμένου νηπιαγωγείου ή ολιγοθέσιου δημοτικού σχολείου, υποδιευθυντή σχολικής μονάδας, ΕΚ, ΔΙΕΚ, ΣΜΕΑΕ, ΣΕΚ, ΣΔΕ ή υπευθύνου τομέα ΕΚ, Προϊσταμένου ΚΕΑ, Υπευθύνου Λειτουργίας ΚΠΕ, Συντονιστή Εκπαίδευσης Προσφύγων ή υπευθύνου Γραφείου Μειονοτικής Εκπαίδευσης</t>
        </r>
      </text>
    </comment>
    <comment ref="BL2" authorId="0" shapeId="0" xr:uid="{00000000-0006-0000-0000-00003A000000}">
      <text>
        <r>
          <rPr>
            <sz val="11"/>
            <color rgb="FF000000"/>
            <rFont val="Calibri"/>
          </rPr>
          <t>Καθήκοντα Προϊσταμένου ΚΕΣΥ, ΚΔΑΥ, ΚΕΔΔΥ, υπευθύνου σχολικών δραστηριοτήτων, Περιβαλλοντικής εκπαίδευσης, Αγωγής Υγείας, Πολιτιστικών θεμάτων, ΣΣΝ, ΚΕΠΛΗΝΕΤ, ΕΚΦΕ, ΚΕΣΥΠ, ΓΡΑΣΥ, ΓΡΑΣΕΠ, μέλους ΕΠ.Ε.Σ., Σχολικού συντονιστή εκπαιδευτικού έργου, Συμβούλου σχολικής ζωής</t>
        </r>
      </text>
    </comment>
    <comment ref="BM2" authorId="0" shapeId="0" xr:uid="{00000000-0006-0000-0000-00003B000000}">
      <text>
        <r>
          <rPr>
            <sz val="11"/>
            <color rgb="FF000000"/>
            <rFont val="Calibri"/>
          </rPr>
          <t>Συμβουλευτικό - Καθοδηγητικό έργο και Διοικητική εμπειρία</t>
        </r>
      </text>
    </comment>
    <comment ref="BN2" authorId="0" shapeId="0" xr:uid="{00000000-0006-0000-0000-00003C000000}">
      <text>
        <r>
          <rPr>
            <sz val="11"/>
            <color rgb="FF000000"/>
            <rFont val="Calibri"/>
          </rPr>
          <t>Αυτοδύναμο διδακτικό έργο συναφές με το αντικείμενο που θεραπεύει ο υποψήφιος σε προπτυχιακά ή μεταπτυχιακά προγράμματα σπουδών ΑΕΙ</t>
        </r>
      </text>
    </comment>
    <comment ref="BO2" authorId="0" shapeId="0" xr:uid="{00000000-0006-0000-0000-00003D000000}">
      <text>
        <r>
          <rPr>
            <sz val="11"/>
            <color rgb="FF000000"/>
            <rFont val="Calibri"/>
          </rPr>
          <t>Καινοτόμο εκπαιδευτικό έργο, συμβολή στην ανάπτυξη του σχολείου, υπηρεσιακή κατάσταση, διδακτική εμπειρία, καθοδηγητικό έργο</t>
        </r>
      </text>
    </comment>
  </commentList>
</comments>
</file>

<file path=xl/sharedStrings.xml><?xml version="1.0" encoding="utf-8"?>
<sst xmlns="http://schemas.openxmlformats.org/spreadsheetml/2006/main" count="151" uniqueCount="144">
  <si>
    <t>ΠΡΟΤΥΠΟ ΓΥΜΝΑΣΙΟ ΖΩΣΙΜΑΙΑΣ ΣΧΟΛΗΣ ΙΩΑΝΝΙΝΩΝ,ΠΡΟΤΥΠΟ ΛΥΚΕΙΟ ΖΩΣΙΜΑΙΑΣ ΣΧΟΛΗΣ ΙΩΑΝΝΙΝΩΝ</t>
  </si>
  <si>
    <t>α/α</t>
  </si>
  <si>
    <t>ΑΜ</t>
  </si>
  <si>
    <t>ΕΠΩΝΥΜΟ</t>
  </si>
  <si>
    <t>ΟΝΟΜΑ</t>
  </si>
  <si>
    <t>Ειδικότητα</t>
  </si>
  <si>
    <t>Αρ. Πρωτοκόλλου</t>
  </si>
  <si>
    <t>Κριτήριο 3.2.α.αα</t>
  </si>
  <si>
    <t>Κριτήριο 3.2.α.ββ</t>
  </si>
  <si>
    <t>Κριτήριο 3.2.α.γγ</t>
  </si>
  <si>
    <t>Κριτήριο 3.2.α.δδ</t>
  </si>
  <si>
    <t>Κριτήριο 3.2.α.εε</t>
  </si>
  <si>
    <t>Κριτήριο 3.2.α.στστ</t>
  </si>
  <si>
    <t>Κριτήριο 3.2.α.ζζ</t>
  </si>
  <si>
    <t>Κριτήριο 3.2.α.ηη</t>
  </si>
  <si>
    <t>Κριτήριο 3.2.α.θθ</t>
  </si>
  <si>
    <t>Κριτήριο 3.2.α</t>
  </si>
  <si>
    <t>Κριτήριο 3.2.β.αα</t>
  </si>
  <si>
    <t>Κριτήριο 3.2.β.ββ</t>
  </si>
  <si>
    <t>Κριτήριο 3.2.β.γγ</t>
  </si>
  <si>
    <t>Κριτήριο 3.2.β.δδ</t>
  </si>
  <si>
    <t>Κριτήριο 3.2.β.εε</t>
  </si>
  <si>
    <t>Κριτήριο 3.2.β.στστ</t>
  </si>
  <si>
    <t>Κριτήριο 3.2.β.ζζ</t>
  </si>
  <si>
    <t>Κριτήριο 3.2.β.ηη</t>
  </si>
  <si>
    <t>Κριτήριο 3.2.β.θθ</t>
  </si>
  <si>
    <t>Κριτήριο 3.2.β</t>
  </si>
  <si>
    <t>Κριτήριο 3.2.γ.αα</t>
  </si>
  <si>
    <t>Κριτήριο 3.2.γ.ββ</t>
  </si>
  <si>
    <t>Κριτήριο 3.2.γ.γγ</t>
  </si>
  <si>
    <t>Κριτήριο 3.2.γ.δδ</t>
  </si>
  <si>
    <t>Κριτήριο 3.2.γ.εε</t>
  </si>
  <si>
    <t>Κριτήριο 3.2.γ.στστ</t>
  </si>
  <si>
    <t>Κριτήριο 3.2.γ</t>
  </si>
  <si>
    <t>Κριτήριο 3.2.δ.αα</t>
  </si>
  <si>
    <t>Κριτήριο 3.2.δ.ββ</t>
  </si>
  <si>
    <t>Κριτήριο 3.2.δ.γγ</t>
  </si>
  <si>
    <t>Κριτήριο 3.2.δ.δδ</t>
  </si>
  <si>
    <t>Κριτήριο 3.2.δ.εε</t>
  </si>
  <si>
    <t>Κριτήριο 3.2.δ.στστ</t>
  </si>
  <si>
    <t>Κριτήριο 3.2.δ.ζζ</t>
  </si>
  <si>
    <t>Κριτήριο 3.2.δ.ηη</t>
  </si>
  <si>
    <t>Κριτήριο 3.2.δ.θθ</t>
  </si>
  <si>
    <t>Κριτήριο 3.2.δ</t>
  </si>
  <si>
    <t>Κριτήριο 3.2.ε.αα</t>
  </si>
  <si>
    <t>Κριτήριο 3.2.ε.ββ</t>
  </si>
  <si>
    <t>Κριτήριο 3.2.ε</t>
  </si>
  <si>
    <t>Κριτήριο 3.2.στ</t>
  </si>
  <si>
    <t>Κριτήριο 3.2</t>
  </si>
  <si>
    <t>Κριτήριο 3.3.α.αα</t>
  </si>
  <si>
    <t>Κριτήριο 3.3.α.ββ</t>
  </si>
  <si>
    <t>Κριτήριο 3.3.α.γγ</t>
  </si>
  <si>
    <t>Κριτήριο 3.3.α</t>
  </si>
  <si>
    <t>Κριτήριο 3.3.β</t>
  </si>
  <si>
    <t>Κριτήριο 3.3.γ.αα</t>
  </si>
  <si>
    <t>Κριτήριο 3.3.γ.ββ</t>
  </si>
  <si>
    <t>Κριτήριο 3.3.γ.γγ</t>
  </si>
  <si>
    <t>Κριτήριο 3.3.γ.δδ</t>
  </si>
  <si>
    <t>Κριτήριο 3.3.γ.εε</t>
  </si>
  <si>
    <t>Κριτήριο 3.3.γ</t>
  </si>
  <si>
    <t>Κριτήριο 3.3.δ.αα</t>
  </si>
  <si>
    <t>Κριτήριο 3.3.δ.ββ</t>
  </si>
  <si>
    <t>Κριτήριο 3.3.δ.γγ</t>
  </si>
  <si>
    <t>Κριτήριο 3.3.δ.δδ</t>
  </si>
  <si>
    <t>Κριτήριο 3.3.δ.εε</t>
  </si>
  <si>
    <t>Κριτήριο 3.3.δ</t>
  </si>
  <si>
    <t>Κριτήριο 3.3.ε</t>
  </si>
  <si>
    <t>Κριτήριο 3.3</t>
  </si>
  <si>
    <t>ΣΥΝΟΛΟ</t>
  </si>
  <si>
    <t>ΠΑΡΑΤΗΡΗΣΕΙΣ</t>
  </si>
  <si>
    <t>ΠΑΠΑΚΩΣΤΑΣ</t>
  </si>
  <si>
    <t>ΑΛΕΞΑΝΔΡΟΣ</t>
  </si>
  <si>
    <t>ΠΕ04.01</t>
  </si>
  <si>
    <t>7774-09/07/2020</t>
  </si>
  <si>
    <t>ΤΑΧΜΑΤΖΙΔΟΥ</t>
  </si>
  <si>
    <t>ΑΙΚΑΤΕΡΙΝΗ</t>
  </si>
  <si>
    <t>ΠΕ06</t>
  </si>
  <si>
    <t>7656-09/07/2020</t>
  </si>
  <si>
    <t>ΜΑΛΑΜΟΥ</t>
  </si>
  <si>
    <t>ΣΕΒΑΣΤΗ</t>
  </si>
  <si>
    <t>7145-06/07/2020</t>
  </si>
  <si>
    <t>ΤΣΙΑΚΙΡΗ</t>
  </si>
  <si>
    <t>ΕΛΕΝΗ</t>
  </si>
  <si>
    <t>ΠΕ03</t>
  </si>
  <si>
    <t>7562-08/07/2020</t>
  </si>
  <si>
    <t>ΣΕΒΕΝΤΕΚΙΔΟΥ</t>
  </si>
  <si>
    <t>ΚΥΡΙΑΚΗ</t>
  </si>
  <si>
    <t>ΠΕ02</t>
  </si>
  <si>
    <t>7452-08/07/2020</t>
  </si>
  <si>
    <t>ΠΟΥΛΙΟΣ</t>
  </si>
  <si>
    <t>ΧΡΗΣΤΟΣ</t>
  </si>
  <si>
    <t>ΠΕ81</t>
  </si>
  <si>
    <t>7374-07/07/2020</t>
  </si>
  <si>
    <t>ΜΑΚΡΟΓΙΑΝΝΟΠΟΥΛΟΣ</t>
  </si>
  <si>
    <t>ΑΝΑΣΤΑΣΙΟΣ</t>
  </si>
  <si>
    <t>ΠΕ01</t>
  </si>
  <si>
    <t>7784-09/07/2020</t>
  </si>
  <si>
    <t>ΠΕΤΣΙΟΥ</t>
  </si>
  <si>
    <t>ΧΑΡΙΚΛΕΙΑ</t>
  </si>
  <si>
    <t>7347-07/07/2020</t>
  </si>
  <si>
    <t>ΜΠΟΤΣΑΡΗ</t>
  </si>
  <si>
    <t>ΛΑΜΠΡΙΝΗ</t>
  </si>
  <si>
    <t>7356-07/07/2020</t>
  </si>
  <si>
    <t>ΚΟΛΧΟΥΡΗΣ</t>
  </si>
  <si>
    <t>ΒΑΣΙΛΕΙΟΣ</t>
  </si>
  <si>
    <t>7792-09/07/2020</t>
  </si>
  <si>
    <t>ΤΣΑΓΚΑ</t>
  </si>
  <si>
    <t>ΒΑΣΙΛΙΚΗ</t>
  </si>
  <si>
    <t>ΠΕ07</t>
  </si>
  <si>
    <t>7216-06/07/2020</t>
  </si>
  <si>
    <t>ΚΥΡΙΑΚΟΥ</t>
  </si>
  <si>
    <t>ΦΩΤΕΙΝΗ</t>
  </si>
  <si>
    <t>7111-04/07/2020</t>
  </si>
  <si>
    <t>ΑΖΕΛΗ</t>
  </si>
  <si>
    <t>ΕΡΑΣΜΙΑ</t>
  </si>
  <si>
    <t>7744-09/07/2020</t>
  </si>
  <si>
    <t>7654-09/07/2020</t>
  </si>
  <si>
    <t>ΣΑΡΑΤΣΗ</t>
  </si>
  <si>
    <t>ΣΥΜΕΩΝΑ</t>
  </si>
  <si>
    <t>7795-09/07/2020</t>
  </si>
  <si>
    <t>ΝΤΟΣΤΑ</t>
  </si>
  <si>
    <t>ΑΝΑΣΤΑΣΙΑ</t>
  </si>
  <si>
    <t>ΠΕ34</t>
  </si>
  <si>
    <t>7133-05/07/2020</t>
  </si>
  <si>
    <t>7025-02/07/2020</t>
  </si>
  <si>
    <t>7807-09/07/2020</t>
  </si>
  <si>
    <t>7675-09/07/2020</t>
  </si>
  <si>
    <t>7641-09/07/2020</t>
  </si>
  <si>
    <t>6801-01/07/2020</t>
  </si>
  <si>
    <t>7024-02/07/2020</t>
  </si>
  <si>
    <t>7028-02/07/2020</t>
  </si>
  <si>
    <t>7608-09/07/2020</t>
  </si>
  <si>
    <t>7721-09/07/2020</t>
  </si>
  <si>
    <t>6745-01/07/2020</t>
  </si>
  <si>
    <t>7203-06/07/2020</t>
  </si>
  <si>
    <t>7218-06/07/2020</t>
  </si>
  <si>
    <t>Ο Πρόεδρος του ΕΠΕΣ</t>
  </si>
  <si>
    <t xml:space="preserve">              Κωνσταντίνος Κώτσης</t>
  </si>
  <si>
    <t>Καθηγητής Πανεπιστημίου Ιωαννίνων</t>
  </si>
  <si>
    <t>Τα μέλη</t>
  </si>
  <si>
    <t>Καλλιόπη Σταύρου</t>
  </si>
  <si>
    <t>Δημήτριος Αγγέλης</t>
  </si>
  <si>
    <t>Δ/ντής συνδεδεμένου Πρότυπου ΓΕ.Λ Ζωσιμαίας σχολής</t>
  </si>
  <si>
    <t>Δ/ντρια Πρότυπου Γυμνασίου Ζωσιμαίας σχολής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</si>
</sst>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/>
  <colors>
    <mruColors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38"/>
  <sheetViews>
    <sheetView tabSelected="1" zoomScale="69" zoomScaleNormal="69" workbookViewId="0">
      <selection activeCell="I46" sqref="I46"/>
    </sheetView>
  </sheetViews>
  <sheetFormatPr defaultRowHeight="15" x14ac:dyDescent="0.25"/>
  <cols>
    <col min="2" max="2" width="11.7109375" bestFit="1" customWidth="1"/>
    <col min="3" max="3" width="26.140625" customWidth="1"/>
    <col min="4" max="4" width="14" bestFit="1" customWidth="1"/>
    <col min="5" max="5" width="12.85546875" bestFit="1" customWidth="1"/>
    <col min="6" max="6" width="18.7109375" bestFit="1" customWidth="1"/>
  </cols>
  <sheetData>
    <row r="1" spans="1:69" ht="2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69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4" t="s">
        <v>55</v>
      </c>
      <c r="BD2" s="4" t="s">
        <v>56</v>
      </c>
      <c r="BE2" s="4" t="s">
        <v>57</v>
      </c>
      <c r="BF2" s="4" t="s">
        <v>58</v>
      </c>
      <c r="BG2" s="4" t="s">
        <v>59</v>
      </c>
      <c r="BH2" s="4" t="s">
        <v>60</v>
      </c>
      <c r="BI2" s="4" t="s">
        <v>61</v>
      </c>
      <c r="BJ2" s="4" t="s">
        <v>62</v>
      </c>
      <c r="BK2" s="4" t="s">
        <v>63</v>
      </c>
      <c r="BL2" s="4" t="s">
        <v>64</v>
      </c>
      <c r="BM2" s="4" t="s">
        <v>65</v>
      </c>
      <c r="BN2" s="4" t="s">
        <v>66</v>
      </c>
      <c r="BO2" s="4" t="s">
        <v>67</v>
      </c>
      <c r="BP2" s="4" t="s">
        <v>68</v>
      </c>
      <c r="BQ2" s="1" t="s">
        <v>69</v>
      </c>
    </row>
    <row r="3" spans="1:69" x14ac:dyDescent="0.25">
      <c r="A3" s="2">
        <v>1</v>
      </c>
      <c r="B3" s="2">
        <v>213328</v>
      </c>
      <c r="C3" s="2" t="s">
        <v>70</v>
      </c>
      <c r="D3" s="2" t="s">
        <v>71</v>
      </c>
      <c r="E3" s="2" t="s">
        <v>72</v>
      </c>
      <c r="F3" s="2" t="s">
        <v>73</v>
      </c>
      <c r="G3" s="2"/>
      <c r="H3" s="2"/>
      <c r="I3" s="2">
        <v>4</v>
      </c>
      <c r="J3" s="2">
        <v>2</v>
      </c>
      <c r="K3" s="2"/>
      <c r="L3" s="2"/>
      <c r="M3" s="2"/>
      <c r="N3" s="2"/>
      <c r="O3" s="2"/>
      <c r="P3" s="9">
        <f>SUM(G3:O3)</f>
        <v>6</v>
      </c>
      <c r="Q3" s="2"/>
      <c r="R3" s="2"/>
      <c r="S3" s="2"/>
      <c r="T3" s="2">
        <v>0.5</v>
      </c>
      <c r="U3" s="2"/>
      <c r="V3" s="2"/>
      <c r="W3" s="2"/>
      <c r="X3" s="2"/>
      <c r="Y3" s="2"/>
      <c r="Z3" s="9">
        <f>SUM(Q3:Y3)</f>
        <v>0.5</v>
      </c>
      <c r="AA3" s="2">
        <v>3</v>
      </c>
      <c r="AB3" s="2"/>
      <c r="AC3" s="2"/>
      <c r="AD3" s="2"/>
      <c r="AE3" s="2"/>
      <c r="AF3" s="2"/>
      <c r="AG3" s="9">
        <f>SUM(AA3:AF3)</f>
        <v>3</v>
      </c>
      <c r="AH3" s="2"/>
      <c r="AI3" s="2"/>
      <c r="AJ3" s="2"/>
      <c r="AK3" s="2"/>
      <c r="AL3" s="2"/>
      <c r="AM3" s="2">
        <v>0.25</v>
      </c>
      <c r="AN3" s="2"/>
      <c r="AO3" s="2"/>
      <c r="AP3" s="2"/>
      <c r="AQ3" s="9">
        <f>SUM(AH3:AP3)</f>
        <v>0.25</v>
      </c>
      <c r="AR3" s="2">
        <v>1.5</v>
      </c>
      <c r="AS3" s="2"/>
      <c r="AT3" s="9">
        <v>1.5</v>
      </c>
      <c r="AU3" s="9">
        <v>1</v>
      </c>
      <c r="AV3" s="11">
        <f>AU3+AT3+AQ3+AG3+Z3+P3</f>
        <v>12.25</v>
      </c>
      <c r="AW3" s="2">
        <v>6</v>
      </c>
      <c r="AX3" s="2"/>
      <c r="AY3" s="2"/>
      <c r="AZ3" s="9">
        <f>SUM(AW3:AY3)</f>
        <v>6</v>
      </c>
      <c r="BA3" s="9"/>
      <c r="BB3" s="2">
        <v>1</v>
      </c>
      <c r="BC3" s="2"/>
      <c r="BD3" s="2"/>
      <c r="BE3" s="2"/>
      <c r="BF3" s="2">
        <v>2.5</v>
      </c>
      <c r="BG3" s="9">
        <f>SUM(BB3:BF3)</f>
        <v>3.5</v>
      </c>
      <c r="BH3" s="2"/>
      <c r="BI3" s="2"/>
      <c r="BJ3" s="2"/>
      <c r="BK3" s="2"/>
      <c r="BL3" s="2"/>
      <c r="BM3" s="9">
        <f>SUM(BH3:BL3)</f>
        <v>0</v>
      </c>
      <c r="BN3" s="9"/>
      <c r="BO3" s="11">
        <f>BN3+BM3+BG3+BA3+AZ3</f>
        <v>9.5</v>
      </c>
      <c r="BP3" s="3">
        <f>BO3+AV3</f>
        <v>21.75</v>
      </c>
    </row>
    <row r="4" spans="1:69" s="8" customFormat="1" x14ac:dyDescent="0.25">
      <c r="A4" s="7">
        <v>2</v>
      </c>
      <c r="B4" s="7">
        <v>190430</v>
      </c>
      <c r="C4" s="7" t="s">
        <v>74</v>
      </c>
      <c r="D4" s="7" t="s">
        <v>75</v>
      </c>
      <c r="E4" s="7" t="s">
        <v>76</v>
      </c>
      <c r="F4" s="7" t="s">
        <v>77</v>
      </c>
      <c r="G4" s="7">
        <v>8</v>
      </c>
      <c r="H4" s="7"/>
      <c r="I4" s="7">
        <v>4</v>
      </c>
      <c r="J4" s="7"/>
      <c r="K4" s="7"/>
      <c r="L4" s="7"/>
      <c r="M4" s="7"/>
      <c r="N4" s="7"/>
      <c r="O4" s="7"/>
      <c r="P4" s="9">
        <f>SUM(G4:O4)</f>
        <v>12</v>
      </c>
      <c r="Q4" s="7"/>
      <c r="R4" s="7"/>
      <c r="S4" s="7">
        <v>0.4</v>
      </c>
      <c r="T4" s="7">
        <v>0.1</v>
      </c>
      <c r="U4" s="7"/>
      <c r="V4" s="7"/>
      <c r="W4" s="7"/>
      <c r="X4" s="7"/>
      <c r="Y4" s="7"/>
      <c r="Z4" s="9">
        <f>SUM(Q4:Y4)</f>
        <v>0.5</v>
      </c>
      <c r="AA4" s="7"/>
      <c r="AB4" s="7"/>
      <c r="AC4" s="7">
        <v>1</v>
      </c>
      <c r="AD4" s="7"/>
      <c r="AE4" s="7"/>
      <c r="AF4" s="7"/>
      <c r="AG4" s="9">
        <f>SUM(AA4:AF4)</f>
        <v>1</v>
      </c>
      <c r="AH4" s="7"/>
      <c r="AI4" s="7"/>
      <c r="AJ4" s="7"/>
      <c r="AK4" s="7"/>
      <c r="AL4" s="7"/>
      <c r="AM4" s="7"/>
      <c r="AN4" s="7"/>
      <c r="AO4" s="7"/>
      <c r="AP4" s="7"/>
      <c r="AQ4" s="9">
        <f>SUM(AH4:AP4)</f>
        <v>0</v>
      </c>
      <c r="AR4" s="7">
        <v>1</v>
      </c>
      <c r="AS4" s="7"/>
      <c r="AT4" s="9">
        <v>1</v>
      </c>
      <c r="AU4" s="9"/>
      <c r="AV4" s="11">
        <f>AU4+AT4+AQ4+AG4+Z4+P4</f>
        <v>14.5</v>
      </c>
      <c r="AW4" s="7">
        <v>6</v>
      </c>
      <c r="AX4" s="7"/>
      <c r="AY4" s="7"/>
      <c r="AZ4" s="9">
        <f>SUM(AW4:AY4)</f>
        <v>6</v>
      </c>
      <c r="BA4" s="9"/>
      <c r="BB4" s="7">
        <v>0.5</v>
      </c>
      <c r="BC4" s="7"/>
      <c r="BD4" s="7"/>
      <c r="BE4" s="7"/>
      <c r="BF4" s="7">
        <v>1</v>
      </c>
      <c r="BG4" s="9">
        <f>SUM(BB4:BF4)</f>
        <v>1.5</v>
      </c>
      <c r="BH4" s="7"/>
      <c r="BI4" s="7"/>
      <c r="BJ4" s="7"/>
      <c r="BK4" s="7"/>
      <c r="BL4" s="7"/>
      <c r="BM4" s="9">
        <f t="shared" ref="BM4:BM17" si="0">SUM(BH4:BL4)</f>
        <v>0</v>
      </c>
      <c r="BN4" s="9"/>
      <c r="BO4" s="11">
        <f>BN4+BM4+BG4+BA4+AZ4</f>
        <v>7.5</v>
      </c>
      <c r="BP4" s="3">
        <f>BO4+AV4</f>
        <v>22</v>
      </c>
    </row>
    <row r="5" spans="1:69" s="8" customFormat="1" x14ac:dyDescent="0.25">
      <c r="A5" s="7">
        <v>3</v>
      </c>
      <c r="B5" s="7">
        <v>702983</v>
      </c>
      <c r="C5" s="7" t="s">
        <v>78</v>
      </c>
      <c r="D5" s="7" t="s">
        <v>79</v>
      </c>
      <c r="E5" s="7" t="s">
        <v>72</v>
      </c>
      <c r="F5" s="7" t="s">
        <v>80</v>
      </c>
      <c r="G5" s="7"/>
      <c r="H5" s="7"/>
      <c r="I5" s="7">
        <v>4</v>
      </c>
      <c r="J5" s="7">
        <v>2</v>
      </c>
      <c r="K5" s="7"/>
      <c r="L5" s="7"/>
      <c r="M5" s="7"/>
      <c r="N5" s="7"/>
      <c r="O5" s="7"/>
      <c r="P5" s="9">
        <f t="shared" ref="P5:P15" si="1">SUM(G5:O5)</f>
        <v>6</v>
      </c>
      <c r="Q5" s="7"/>
      <c r="R5" s="7"/>
      <c r="S5" s="7"/>
      <c r="T5" s="7">
        <v>1</v>
      </c>
      <c r="U5" s="7"/>
      <c r="V5" s="7"/>
      <c r="W5" s="7"/>
      <c r="X5" s="7">
        <v>1</v>
      </c>
      <c r="Y5" s="7"/>
      <c r="Z5" s="9">
        <f>SUM(Q5:Y5)</f>
        <v>2</v>
      </c>
      <c r="AA5" s="7">
        <v>3</v>
      </c>
      <c r="AB5" s="7"/>
      <c r="AC5" s="7"/>
      <c r="AD5" s="7"/>
      <c r="AE5" s="7"/>
      <c r="AF5" s="7">
        <v>1</v>
      </c>
      <c r="AG5" s="9">
        <f>SUM(AA5:AF5)</f>
        <v>4</v>
      </c>
      <c r="AH5" s="7"/>
      <c r="AI5" s="7"/>
      <c r="AJ5" s="7"/>
      <c r="AK5" s="7"/>
      <c r="AL5" s="7"/>
      <c r="AM5" s="7"/>
      <c r="AN5" s="7"/>
      <c r="AO5" s="7"/>
      <c r="AP5" s="7">
        <v>0.5</v>
      </c>
      <c r="AQ5" s="9">
        <f t="shared" ref="AQ5:AQ17" si="2">SUM(AH5:AP5)</f>
        <v>0.5</v>
      </c>
      <c r="AR5" s="7"/>
      <c r="AS5" s="7"/>
      <c r="AT5" s="9"/>
      <c r="AU5" s="9">
        <v>2</v>
      </c>
      <c r="AV5" s="11">
        <f t="shared" ref="AV5:AV17" si="3">AU5+AT5+AQ5+AG5+Z5+P5</f>
        <v>14.5</v>
      </c>
      <c r="AW5" s="7">
        <v>6</v>
      </c>
      <c r="AX5" s="7"/>
      <c r="AY5" s="7"/>
      <c r="AZ5" s="9">
        <f t="shared" ref="AZ5:AZ17" si="4">SUM(AW5:AY5)</f>
        <v>6</v>
      </c>
      <c r="BA5" s="9">
        <v>2.4</v>
      </c>
      <c r="BB5" s="7">
        <v>1.5</v>
      </c>
      <c r="BC5" s="7"/>
      <c r="BD5" s="7"/>
      <c r="BE5" s="7"/>
      <c r="BF5" s="7">
        <v>2.5</v>
      </c>
      <c r="BG5" s="9">
        <f t="shared" ref="BG5:BG17" si="5">SUM(BB5:BF5)</f>
        <v>4</v>
      </c>
      <c r="BH5" s="7"/>
      <c r="BI5" s="7"/>
      <c r="BJ5" s="7"/>
      <c r="BK5" s="7"/>
      <c r="BL5" s="7"/>
      <c r="BM5" s="9">
        <f t="shared" si="0"/>
        <v>0</v>
      </c>
      <c r="BN5" s="9"/>
      <c r="BO5" s="11">
        <f>BN5+BM5+BG5+BA5+AZ5</f>
        <v>12.4</v>
      </c>
      <c r="BP5" s="3">
        <f t="shared" ref="BP5:BP19" si="6">BO5+AV5</f>
        <v>26.9</v>
      </c>
    </row>
    <row r="6" spans="1:69" x14ac:dyDescent="0.25">
      <c r="A6" s="2">
        <v>4</v>
      </c>
      <c r="B6" s="2">
        <v>197949</v>
      </c>
      <c r="C6" s="2" t="s">
        <v>81</v>
      </c>
      <c r="D6" s="2" t="s">
        <v>82</v>
      </c>
      <c r="E6" s="2" t="s">
        <v>83</v>
      </c>
      <c r="F6" s="2" t="s">
        <v>84</v>
      </c>
      <c r="G6" s="2"/>
      <c r="H6" s="2"/>
      <c r="I6" s="2">
        <v>4</v>
      </c>
      <c r="J6" s="2"/>
      <c r="K6" s="2"/>
      <c r="L6" s="2"/>
      <c r="M6" s="2"/>
      <c r="N6" s="2"/>
      <c r="O6" s="2"/>
      <c r="P6" s="9">
        <f t="shared" si="1"/>
        <v>4</v>
      </c>
      <c r="Q6" s="2"/>
      <c r="R6" s="2"/>
      <c r="S6" s="2"/>
      <c r="T6" s="2">
        <v>0.7</v>
      </c>
      <c r="U6" s="2"/>
      <c r="V6" s="2"/>
      <c r="W6" s="2"/>
      <c r="X6" s="2">
        <v>1</v>
      </c>
      <c r="Y6" s="2"/>
      <c r="Z6" s="9">
        <f t="shared" ref="Z6:Z16" si="7">SUM(Q6:Y6)</f>
        <v>1.7</v>
      </c>
      <c r="AA6" s="2">
        <v>3</v>
      </c>
      <c r="AB6" s="2"/>
      <c r="AC6" s="2"/>
      <c r="AD6" s="2"/>
      <c r="AE6" s="2"/>
      <c r="AF6" s="2">
        <v>1</v>
      </c>
      <c r="AG6" s="9">
        <f t="shared" ref="AG6:AG17" si="8">SUM(AA6:AF6)</f>
        <v>4</v>
      </c>
      <c r="AH6" s="2"/>
      <c r="AI6" s="2"/>
      <c r="AJ6" s="2"/>
      <c r="AK6" s="2"/>
      <c r="AL6" s="2"/>
      <c r="AM6" s="2"/>
      <c r="AN6" s="2"/>
      <c r="AO6" s="2"/>
      <c r="AP6" s="2"/>
      <c r="AQ6" s="9">
        <f t="shared" si="2"/>
        <v>0</v>
      </c>
      <c r="AR6" s="2"/>
      <c r="AS6" s="2"/>
      <c r="AT6" s="9"/>
      <c r="AU6" s="9"/>
      <c r="AV6" s="11">
        <f t="shared" si="3"/>
        <v>9.6999999999999993</v>
      </c>
      <c r="AW6" s="2">
        <v>6</v>
      </c>
      <c r="AX6" s="2">
        <v>2</v>
      </c>
      <c r="AY6" s="2"/>
      <c r="AZ6" s="9">
        <f t="shared" si="4"/>
        <v>8</v>
      </c>
      <c r="BA6" s="9"/>
      <c r="BB6" s="2"/>
      <c r="BC6" s="2"/>
      <c r="BD6" s="2"/>
      <c r="BE6" s="2">
        <v>0.5</v>
      </c>
      <c r="BF6" s="2">
        <v>1</v>
      </c>
      <c r="BG6" s="9">
        <f t="shared" si="5"/>
        <v>1.5</v>
      </c>
      <c r="BH6" s="2"/>
      <c r="BI6" s="2"/>
      <c r="BJ6" s="2"/>
      <c r="BK6" s="2"/>
      <c r="BL6" s="2"/>
      <c r="BM6" s="9">
        <f t="shared" si="0"/>
        <v>0</v>
      </c>
      <c r="BN6" s="9"/>
      <c r="BO6" s="11">
        <f t="shared" ref="BO6:BO17" si="9">BN6+BM6+BG6+BA6+AZ6</f>
        <v>9.5</v>
      </c>
      <c r="BP6" s="3">
        <f t="shared" si="6"/>
        <v>19.2</v>
      </c>
    </row>
    <row r="7" spans="1:69" x14ac:dyDescent="0.25">
      <c r="A7" s="2">
        <v>5</v>
      </c>
      <c r="B7" s="2">
        <v>226805</v>
      </c>
      <c r="C7" s="2" t="s">
        <v>85</v>
      </c>
      <c r="D7" s="2" t="s">
        <v>86</v>
      </c>
      <c r="E7" s="2" t="s">
        <v>87</v>
      </c>
      <c r="F7" s="2" t="s">
        <v>88</v>
      </c>
      <c r="G7" s="2"/>
      <c r="H7" s="2"/>
      <c r="I7" s="2">
        <v>4</v>
      </c>
      <c r="J7" s="2"/>
      <c r="K7" s="2"/>
      <c r="L7" s="2">
        <v>3</v>
      </c>
      <c r="M7" s="2"/>
      <c r="N7" s="2"/>
      <c r="O7" s="2"/>
      <c r="P7" s="9">
        <f t="shared" si="1"/>
        <v>7</v>
      </c>
      <c r="Q7" s="2"/>
      <c r="R7" s="2"/>
      <c r="S7" s="2"/>
      <c r="T7" s="2"/>
      <c r="U7" s="2"/>
      <c r="V7" s="2"/>
      <c r="W7" s="2"/>
      <c r="X7" s="2">
        <v>1</v>
      </c>
      <c r="Y7" s="2"/>
      <c r="Z7" s="9">
        <f t="shared" si="7"/>
        <v>1</v>
      </c>
      <c r="AA7" s="2">
        <v>3</v>
      </c>
      <c r="AB7" s="2"/>
      <c r="AC7" s="2"/>
      <c r="AD7" s="2"/>
      <c r="AE7" s="2"/>
      <c r="AF7" s="2"/>
      <c r="AG7" s="9">
        <f t="shared" si="8"/>
        <v>3</v>
      </c>
      <c r="AH7" s="2"/>
      <c r="AI7" s="2"/>
      <c r="AJ7" s="2"/>
      <c r="AK7" s="2"/>
      <c r="AL7" s="2"/>
      <c r="AM7" s="2"/>
      <c r="AN7" s="2"/>
      <c r="AO7" s="2"/>
      <c r="AP7" s="2"/>
      <c r="AQ7" s="9">
        <f t="shared" si="2"/>
        <v>0</v>
      </c>
      <c r="AR7" s="2"/>
      <c r="AS7" s="2"/>
      <c r="AT7" s="9"/>
      <c r="AU7" s="9"/>
      <c r="AV7" s="11">
        <f t="shared" si="3"/>
        <v>11</v>
      </c>
      <c r="AW7" s="2">
        <v>6</v>
      </c>
      <c r="AX7" s="2"/>
      <c r="AY7" s="2"/>
      <c r="AZ7" s="9">
        <f t="shared" si="4"/>
        <v>6</v>
      </c>
      <c r="BA7" s="9"/>
      <c r="BB7" s="2">
        <v>0.5</v>
      </c>
      <c r="BC7" s="2"/>
      <c r="BD7" s="2"/>
      <c r="BE7" s="2"/>
      <c r="BF7" s="2">
        <v>1</v>
      </c>
      <c r="BG7" s="9">
        <f t="shared" si="5"/>
        <v>1.5</v>
      </c>
      <c r="BH7" s="2"/>
      <c r="BI7" s="2"/>
      <c r="BJ7" s="2"/>
      <c r="BK7" s="2"/>
      <c r="BL7" s="2"/>
      <c r="BM7" s="9">
        <f t="shared" si="0"/>
        <v>0</v>
      </c>
      <c r="BN7" s="9"/>
      <c r="BO7" s="11">
        <f t="shared" si="9"/>
        <v>7.5</v>
      </c>
      <c r="BP7" s="3">
        <f t="shared" si="6"/>
        <v>18.5</v>
      </c>
    </row>
    <row r="8" spans="1:69" x14ac:dyDescent="0.25">
      <c r="A8" s="2">
        <v>6</v>
      </c>
      <c r="B8" s="2">
        <v>208556</v>
      </c>
      <c r="C8" s="2" t="s">
        <v>89</v>
      </c>
      <c r="D8" s="2" t="s">
        <v>90</v>
      </c>
      <c r="E8" s="2" t="s">
        <v>91</v>
      </c>
      <c r="F8" s="2" t="s">
        <v>92</v>
      </c>
      <c r="G8" s="2"/>
      <c r="H8" s="2"/>
      <c r="I8" s="2">
        <v>4</v>
      </c>
      <c r="J8" s="2"/>
      <c r="K8" s="2"/>
      <c r="L8" s="2"/>
      <c r="M8" s="2"/>
      <c r="N8" s="2"/>
      <c r="O8" s="2"/>
      <c r="P8" s="9">
        <f t="shared" si="1"/>
        <v>4</v>
      </c>
      <c r="Q8" s="2"/>
      <c r="R8" s="2">
        <v>1</v>
      </c>
      <c r="S8" s="2">
        <v>0.6</v>
      </c>
      <c r="T8" s="2">
        <v>1</v>
      </c>
      <c r="U8" s="2"/>
      <c r="V8" s="2"/>
      <c r="W8" s="2"/>
      <c r="X8" s="2"/>
      <c r="Y8" s="2"/>
      <c r="Z8" s="9">
        <f t="shared" si="7"/>
        <v>2.6</v>
      </c>
      <c r="AA8" s="2"/>
      <c r="AB8" s="2"/>
      <c r="AC8" s="2">
        <v>1</v>
      </c>
      <c r="AD8" s="2"/>
      <c r="AE8" s="2"/>
      <c r="AF8" s="2"/>
      <c r="AG8" s="9">
        <f t="shared" si="8"/>
        <v>1</v>
      </c>
      <c r="AH8" s="2"/>
      <c r="AI8" s="2"/>
      <c r="AJ8" s="2"/>
      <c r="AK8" s="2"/>
      <c r="AL8" s="2"/>
      <c r="AM8" s="2"/>
      <c r="AN8" s="2"/>
      <c r="AO8" s="2"/>
      <c r="AP8" s="2"/>
      <c r="AQ8" s="9">
        <f t="shared" si="2"/>
        <v>0</v>
      </c>
      <c r="AR8" s="2"/>
      <c r="AS8" s="2"/>
      <c r="AT8" s="9"/>
      <c r="AU8" s="9"/>
      <c r="AV8" s="11">
        <f t="shared" si="3"/>
        <v>7.6</v>
      </c>
      <c r="AW8" s="2">
        <v>6</v>
      </c>
      <c r="AX8" s="2"/>
      <c r="AY8" s="2"/>
      <c r="AZ8" s="9">
        <f t="shared" si="4"/>
        <v>6</v>
      </c>
      <c r="BA8" s="9">
        <v>0.2</v>
      </c>
      <c r="BB8" s="2">
        <v>1</v>
      </c>
      <c r="BC8" s="2"/>
      <c r="BD8" s="2"/>
      <c r="BE8" s="2"/>
      <c r="BF8" s="2">
        <v>2</v>
      </c>
      <c r="BG8" s="9">
        <f t="shared" si="5"/>
        <v>3</v>
      </c>
      <c r="BH8" s="2"/>
      <c r="BI8" s="2"/>
      <c r="BJ8" s="2">
        <v>1</v>
      </c>
      <c r="BK8" s="2"/>
      <c r="BL8" s="2"/>
      <c r="BM8" s="9">
        <f t="shared" si="0"/>
        <v>1</v>
      </c>
      <c r="BN8" s="9"/>
      <c r="BO8" s="11">
        <f t="shared" si="9"/>
        <v>10.199999999999999</v>
      </c>
      <c r="BP8" s="3">
        <f t="shared" si="6"/>
        <v>17.799999999999997</v>
      </c>
    </row>
    <row r="9" spans="1:69" ht="17.25" customHeight="1" x14ac:dyDescent="0.25">
      <c r="A9" s="2">
        <v>7</v>
      </c>
      <c r="B9" s="2">
        <v>211720</v>
      </c>
      <c r="C9" s="2" t="s">
        <v>93</v>
      </c>
      <c r="D9" s="2" t="s">
        <v>94</v>
      </c>
      <c r="E9" s="2" t="s">
        <v>95</v>
      </c>
      <c r="F9" s="2" t="s">
        <v>96</v>
      </c>
      <c r="G9" s="2"/>
      <c r="H9" s="2"/>
      <c r="I9" s="2">
        <v>4</v>
      </c>
      <c r="J9" s="2"/>
      <c r="K9" s="2"/>
      <c r="L9" s="2">
        <v>3</v>
      </c>
      <c r="M9" s="2"/>
      <c r="N9" s="2"/>
      <c r="O9" s="2"/>
      <c r="P9" s="9">
        <f t="shared" si="1"/>
        <v>7</v>
      </c>
      <c r="Q9" s="2"/>
      <c r="R9" s="2"/>
      <c r="S9" s="2"/>
      <c r="T9" s="2">
        <v>1</v>
      </c>
      <c r="U9" s="2"/>
      <c r="V9" s="2"/>
      <c r="W9" s="2"/>
      <c r="X9" s="2"/>
      <c r="Y9" s="2"/>
      <c r="Z9" s="9">
        <f t="shared" si="7"/>
        <v>1</v>
      </c>
      <c r="AA9" s="2"/>
      <c r="AB9" s="2"/>
      <c r="AC9" s="2">
        <v>1</v>
      </c>
      <c r="AD9" s="2"/>
      <c r="AE9" s="2"/>
      <c r="AF9" s="2"/>
      <c r="AG9" s="9">
        <f t="shared" si="8"/>
        <v>1</v>
      </c>
      <c r="AH9" s="2"/>
      <c r="AI9" s="2"/>
      <c r="AJ9" s="2"/>
      <c r="AK9" s="2"/>
      <c r="AL9" s="2"/>
      <c r="AM9" s="2"/>
      <c r="AN9" s="2"/>
      <c r="AO9" s="2"/>
      <c r="AP9" s="2"/>
      <c r="AQ9" s="9">
        <f t="shared" si="2"/>
        <v>0</v>
      </c>
      <c r="AR9" s="2"/>
      <c r="AS9" s="2"/>
      <c r="AT9" s="9"/>
      <c r="AU9" s="9"/>
      <c r="AV9" s="11">
        <f t="shared" si="3"/>
        <v>9</v>
      </c>
      <c r="AW9" s="2">
        <v>6</v>
      </c>
      <c r="AX9" s="2"/>
      <c r="AY9" s="2"/>
      <c r="AZ9" s="9">
        <f t="shared" si="4"/>
        <v>6</v>
      </c>
      <c r="BA9" s="9"/>
      <c r="BB9" s="2"/>
      <c r="BC9" s="2"/>
      <c r="BD9" s="2"/>
      <c r="BE9" s="2"/>
      <c r="BF9" s="2">
        <v>1</v>
      </c>
      <c r="BG9" s="9">
        <f t="shared" si="5"/>
        <v>1</v>
      </c>
      <c r="BH9" s="2"/>
      <c r="BI9" s="2"/>
      <c r="BJ9" s="2"/>
      <c r="BK9" s="2"/>
      <c r="BL9" s="2"/>
      <c r="BM9" s="9">
        <f t="shared" si="0"/>
        <v>0</v>
      </c>
      <c r="BN9" s="9"/>
      <c r="BO9" s="11">
        <f t="shared" si="9"/>
        <v>7</v>
      </c>
      <c r="BP9" s="3">
        <f t="shared" si="6"/>
        <v>16</v>
      </c>
    </row>
    <row r="10" spans="1:69" s="6" customFormat="1" x14ac:dyDescent="0.25">
      <c r="A10" s="5">
        <v>8</v>
      </c>
      <c r="B10" s="5">
        <v>189819</v>
      </c>
      <c r="C10" s="5" t="s">
        <v>97</v>
      </c>
      <c r="D10" s="5" t="s">
        <v>98</v>
      </c>
      <c r="E10" s="5" t="s">
        <v>83</v>
      </c>
      <c r="F10" s="5" t="s">
        <v>99</v>
      </c>
      <c r="G10" s="5"/>
      <c r="H10" s="5"/>
      <c r="I10" s="5">
        <v>4</v>
      </c>
      <c r="J10" s="5"/>
      <c r="K10" s="5"/>
      <c r="L10" s="5"/>
      <c r="M10" s="5"/>
      <c r="N10" s="5"/>
      <c r="O10" s="5"/>
      <c r="P10" s="9">
        <f t="shared" si="1"/>
        <v>4</v>
      </c>
      <c r="Q10" s="5">
        <v>1</v>
      </c>
      <c r="R10" s="5">
        <v>2</v>
      </c>
      <c r="S10" s="5">
        <v>0.8</v>
      </c>
      <c r="T10" s="5">
        <v>0.5</v>
      </c>
      <c r="U10" s="5"/>
      <c r="V10" s="5"/>
      <c r="W10" s="5"/>
      <c r="X10" s="5"/>
      <c r="Y10" s="5"/>
      <c r="Z10" s="9">
        <f t="shared" si="7"/>
        <v>4.3</v>
      </c>
      <c r="AA10" s="5"/>
      <c r="AB10" s="5"/>
      <c r="AC10" s="5">
        <v>1</v>
      </c>
      <c r="AD10" s="5"/>
      <c r="AE10" s="5"/>
      <c r="AF10" s="5"/>
      <c r="AG10" s="9">
        <f t="shared" si="8"/>
        <v>1</v>
      </c>
      <c r="AH10" s="5"/>
      <c r="AI10" s="5"/>
      <c r="AJ10" s="5"/>
      <c r="AK10" s="5">
        <v>0.25</v>
      </c>
      <c r="AL10" s="5"/>
      <c r="AM10" s="5">
        <v>0.125</v>
      </c>
      <c r="AN10" s="5"/>
      <c r="AO10" s="5"/>
      <c r="AP10" s="5"/>
      <c r="AQ10" s="9">
        <f t="shared" si="2"/>
        <v>0.375</v>
      </c>
      <c r="AR10" s="5"/>
      <c r="AS10" s="5"/>
      <c r="AT10" s="10"/>
      <c r="AU10" s="10"/>
      <c r="AV10" s="11">
        <f t="shared" si="3"/>
        <v>9.6750000000000007</v>
      </c>
      <c r="AW10" s="5">
        <v>6</v>
      </c>
      <c r="AX10" s="5"/>
      <c r="AY10" s="5"/>
      <c r="AZ10" s="9">
        <f t="shared" si="4"/>
        <v>6</v>
      </c>
      <c r="BA10" s="10"/>
      <c r="BB10" s="5"/>
      <c r="BC10" s="5"/>
      <c r="BD10" s="5"/>
      <c r="BE10" s="5"/>
      <c r="BF10" s="5">
        <v>1</v>
      </c>
      <c r="BG10" s="9">
        <f t="shared" si="5"/>
        <v>1</v>
      </c>
      <c r="BH10" s="5"/>
      <c r="BI10" s="5"/>
      <c r="BJ10" s="5"/>
      <c r="BK10" s="5"/>
      <c r="BL10" s="5"/>
      <c r="BM10" s="9">
        <f t="shared" si="0"/>
        <v>0</v>
      </c>
      <c r="BN10" s="10"/>
      <c r="BO10" s="11">
        <f t="shared" si="9"/>
        <v>7</v>
      </c>
      <c r="BP10" s="3">
        <f t="shared" si="6"/>
        <v>16.675000000000001</v>
      </c>
    </row>
    <row r="11" spans="1:69" x14ac:dyDescent="0.25">
      <c r="A11" s="2">
        <v>9</v>
      </c>
      <c r="B11" s="2">
        <v>209626</v>
      </c>
      <c r="C11" s="2" t="s">
        <v>100</v>
      </c>
      <c r="D11" s="2" t="s">
        <v>101</v>
      </c>
      <c r="E11" s="2" t="s">
        <v>87</v>
      </c>
      <c r="F11" s="2" t="s">
        <v>102</v>
      </c>
      <c r="G11" s="2"/>
      <c r="H11" s="2"/>
      <c r="I11" s="2">
        <v>4</v>
      </c>
      <c r="J11" s="2"/>
      <c r="K11" s="2"/>
      <c r="L11" s="2"/>
      <c r="M11" s="2"/>
      <c r="N11" s="2"/>
      <c r="O11" s="2"/>
      <c r="P11" s="9">
        <f t="shared" si="1"/>
        <v>4</v>
      </c>
      <c r="Q11" s="2"/>
      <c r="R11" s="2"/>
      <c r="S11" s="2"/>
      <c r="T11" s="2"/>
      <c r="U11" s="2"/>
      <c r="V11" s="2"/>
      <c r="W11" s="2"/>
      <c r="X11" s="2">
        <v>1</v>
      </c>
      <c r="Y11" s="2"/>
      <c r="Z11" s="9">
        <f t="shared" si="7"/>
        <v>1</v>
      </c>
      <c r="AA11" s="2"/>
      <c r="AB11" s="2"/>
      <c r="AC11" s="2">
        <v>1</v>
      </c>
      <c r="AD11" s="2"/>
      <c r="AE11" s="2"/>
      <c r="AF11" s="2">
        <v>1</v>
      </c>
      <c r="AG11" s="9">
        <f t="shared" si="8"/>
        <v>2</v>
      </c>
      <c r="AH11" s="2"/>
      <c r="AI11" s="2"/>
      <c r="AJ11" s="2"/>
      <c r="AK11" s="2"/>
      <c r="AL11" s="2"/>
      <c r="AM11" s="2"/>
      <c r="AN11" s="2"/>
      <c r="AO11" s="2"/>
      <c r="AP11" s="2"/>
      <c r="AQ11" s="9">
        <f t="shared" si="2"/>
        <v>0</v>
      </c>
      <c r="AR11" s="2"/>
      <c r="AS11" s="2"/>
      <c r="AT11" s="9"/>
      <c r="AU11" s="9"/>
      <c r="AV11" s="11">
        <f t="shared" si="3"/>
        <v>7</v>
      </c>
      <c r="AW11" s="2">
        <v>6</v>
      </c>
      <c r="AX11" s="2"/>
      <c r="AY11" s="2"/>
      <c r="AZ11" s="9">
        <f t="shared" si="4"/>
        <v>6</v>
      </c>
      <c r="BA11" s="9"/>
      <c r="BB11" s="2">
        <v>0.5</v>
      </c>
      <c r="BC11" s="2"/>
      <c r="BD11" s="2"/>
      <c r="BE11" s="2"/>
      <c r="BF11" s="2">
        <v>1.5</v>
      </c>
      <c r="BG11" s="9">
        <f t="shared" si="5"/>
        <v>2</v>
      </c>
      <c r="BH11" s="2"/>
      <c r="BI11" s="2"/>
      <c r="BJ11" s="2"/>
      <c r="BK11" s="2"/>
      <c r="BL11" s="2"/>
      <c r="BM11" s="9">
        <f t="shared" si="0"/>
        <v>0</v>
      </c>
      <c r="BN11" s="9"/>
      <c r="BO11" s="11">
        <f t="shared" si="9"/>
        <v>8</v>
      </c>
      <c r="BP11" s="3">
        <f t="shared" si="6"/>
        <v>15</v>
      </c>
    </row>
    <row r="12" spans="1:69" x14ac:dyDescent="0.25">
      <c r="A12" s="2">
        <v>10</v>
      </c>
      <c r="B12" s="2">
        <v>227275</v>
      </c>
      <c r="C12" s="2" t="s">
        <v>103</v>
      </c>
      <c r="D12" s="2" t="s">
        <v>104</v>
      </c>
      <c r="E12" s="2" t="s">
        <v>72</v>
      </c>
      <c r="F12" s="2" t="s">
        <v>105</v>
      </c>
      <c r="G12" s="2"/>
      <c r="H12" s="2"/>
      <c r="I12" s="2">
        <v>4</v>
      </c>
      <c r="J12" s="2"/>
      <c r="K12" s="2"/>
      <c r="L12" s="2"/>
      <c r="M12" s="2"/>
      <c r="N12" s="2"/>
      <c r="O12" s="2"/>
      <c r="P12" s="9">
        <f t="shared" si="1"/>
        <v>4</v>
      </c>
      <c r="Q12" s="2"/>
      <c r="R12" s="2"/>
      <c r="S12" s="2"/>
      <c r="T12" s="2"/>
      <c r="U12" s="2"/>
      <c r="V12" s="2"/>
      <c r="W12" s="2"/>
      <c r="X12" s="2">
        <v>1</v>
      </c>
      <c r="Y12" s="2"/>
      <c r="Z12" s="9">
        <f t="shared" si="7"/>
        <v>1</v>
      </c>
      <c r="AA12" s="2">
        <v>3</v>
      </c>
      <c r="AB12" s="2"/>
      <c r="AC12" s="2"/>
      <c r="AD12" s="2"/>
      <c r="AE12" s="2"/>
      <c r="AF12" s="2"/>
      <c r="AG12" s="9">
        <f t="shared" si="8"/>
        <v>3</v>
      </c>
      <c r="AH12" s="2"/>
      <c r="AI12" s="2"/>
      <c r="AJ12" s="2"/>
      <c r="AK12" s="2"/>
      <c r="AL12" s="2"/>
      <c r="AM12" s="2"/>
      <c r="AN12" s="2"/>
      <c r="AO12" s="2"/>
      <c r="AP12" s="2"/>
      <c r="AQ12" s="9">
        <f t="shared" si="2"/>
        <v>0</v>
      </c>
      <c r="AR12" s="2"/>
      <c r="AS12" s="2"/>
      <c r="AT12" s="9"/>
      <c r="AU12" s="9"/>
      <c r="AV12" s="11">
        <f t="shared" si="3"/>
        <v>8</v>
      </c>
      <c r="AW12" s="2">
        <v>6</v>
      </c>
      <c r="AX12" s="2"/>
      <c r="AY12" s="2"/>
      <c r="AZ12" s="9">
        <f t="shared" si="4"/>
        <v>6</v>
      </c>
      <c r="BA12" s="9"/>
      <c r="BB12" s="2"/>
      <c r="BC12" s="2"/>
      <c r="BD12" s="2"/>
      <c r="BE12" s="2"/>
      <c r="BF12" s="2"/>
      <c r="BG12" s="9">
        <f t="shared" si="5"/>
        <v>0</v>
      </c>
      <c r="BH12" s="2"/>
      <c r="BI12" s="2"/>
      <c r="BJ12" s="2"/>
      <c r="BK12" s="2"/>
      <c r="BL12" s="2"/>
      <c r="BM12" s="9">
        <f t="shared" si="0"/>
        <v>0</v>
      </c>
      <c r="BN12" s="9"/>
      <c r="BO12" s="11">
        <f t="shared" si="9"/>
        <v>6</v>
      </c>
      <c r="BP12" s="3">
        <f t="shared" si="6"/>
        <v>14</v>
      </c>
    </row>
    <row r="13" spans="1:69" s="6" customFormat="1" x14ac:dyDescent="0.25">
      <c r="A13" s="5">
        <v>11</v>
      </c>
      <c r="B13" s="5">
        <v>224573</v>
      </c>
      <c r="C13" s="5" t="s">
        <v>106</v>
      </c>
      <c r="D13" s="5" t="s">
        <v>107</v>
      </c>
      <c r="E13" s="5" t="s">
        <v>108</v>
      </c>
      <c r="F13" s="5" t="s">
        <v>109</v>
      </c>
      <c r="G13" s="5"/>
      <c r="H13" s="5"/>
      <c r="I13" s="5">
        <v>4</v>
      </c>
      <c r="J13" s="5">
        <v>2</v>
      </c>
      <c r="K13" s="5"/>
      <c r="L13" s="5">
        <v>3</v>
      </c>
      <c r="M13" s="5"/>
      <c r="N13" s="5"/>
      <c r="O13" s="5"/>
      <c r="P13" s="9">
        <f t="shared" si="1"/>
        <v>9</v>
      </c>
      <c r="Q13" s="5"/>
      <c r="R13" s="5">
        <v>1</v>
      </c>
      <c r="S13" s="5"/>
      <c r="T13" s="5"/>
      <c r="U13" s="5"/>
      <c r="V13" s="5"/>
      <c r="W13" s="5"/>
      <c r="X13" s="5"/>
      <c r="Y13" s="5"/>
      <c r="Z13" s="9">
        <f t="shared" si="7"/>
        <v>1</v>
      </c>
      <c r="AA13" s="5">
        <v>3</v>
      </c>
      <c r="AB13" s="5"/>
      <c r="AC13" s="5"/>
      <c r="AD13" s="5"/>
      <c r="AE13" s="5"/>
      <c r="AF13" s="5"/>
      <c r="AG13" s="9">
        <f t="shared" si="8"/>
        <v>3</v>
      </c>
      <c r="AH13" s="5"/>
      <c r="AI13" s="5"/>
      <c r="AJ13" s="5"/>
      <c r="AK13" s="5"/>
      <c r="AL13" s="5"/>
      <c r="AM13" s="5"/>
      <c r="AN13" s="5"/>
      <c r="AO13" s="5"/>
      <c r="AP13" s="5"/>
      <c r="AQ13" s="9">
        <f t="shared" si="2"/>
        <v>0</v>
      </c>
      <c r="AR13" s="5"/>
      <c r="AS13" s="5"/>
      <c r="AT13" s="10"/>
      <c r="AU13" s="10"/>
      <c r="AV13" s="11">
        <f t="shared" si="3"/>
        <v>13</v>
      </c>
      <c r="AW13" s="5">
        <v>2</v>
      </c>
      <c r="AX13" s="5"/>
      <c r="AY13" s="5"/>
      <c r="AZ13" s="9">
        <f t="shared" si="4"/>
        <v>2</v>
      </c>
      <c r="BA13" s="10"/>
      <c r="BB13" s="5"/>
      <c r="BC13" s="5"/>
      <c r="BD13" s="5"/>
      <c r="BE13" s="5"/>
      <c r="BF13" s="5"/>
      <c r="BG13" s="9">
        <f t="shared" si="5"/>
        <v>0</v>
      </c>
      <c r="BH13" s="5"/>
      <c r="BI13" s="5"/>
      <c r="BJ13" s="5"/>
      <c r="BK13" s="5"/>
      <c r="BL13" s="5"/>
      <c r="BM13" s="9">
        <f t="shared" si="0"/>
        <v>0</v>
      </c>
      <c r="BN13" s="10"/>
      <c r="BO13" s="11">
        <f t="shared" si="9"/>
        <v>2</v>
      </c>
      <c r="BP13" s="3">
        <f t="shared" si="6"/>
        <v>15</v>
      </c>
    </row>
    <row r="14" spans="1:69" s="6" customFormat="1" x14ac:dyDescent="0.25">
      <c r="A14" s="5">
        <v>12</v>
      </c>
      <c r="B14" s="5">
        <v>226584</v>
      </c>
      <c r="C14" s="5" t="s">
        <v>110</v>
      </c>
      <c r="D14" s="5" t="s">
        <v>111</v>
      </c>
      <c r="E14" s="5" t="s">
        <v>87</v>
      </c>
      <c r="F14" s="5" t="s">
        <v>112</v>
      </c>
      <c r="G14" s="5"/>
      <c r="H14" s="5"/>
      <c r="I14" s="5">
        <v>4</v>
      </c>
      <c r="J14" s="5">
        <v>2</v>
      </c>
      <c r="K14" s="5"/>
      <c r="L14" s="5"/>
      <c r="M14" s="5"/>
      <c r="N14" s="5"/>
      <c r="O14" s="5"/>
      <c r="P14" s="9">
        <f t="shared" si="1"/>
        <v>6</v>
      </c>
      <c r="Q14" s="5"/>
      <c r="R14" s="5"/>
      <c r="S14" s="5"/>
      <c r="T14" s="5"/>
      <c r="U14" s="5"/>
      <c r="V14" s="5"/>
      <c r="W14" s="5"/>
      <c r="X14" s="5"/>
      <c r="Y14" s="5"/>
      <c r="Z14" s="9">
        <f t="shared" si="7"/>
        <v>0</v>
      </c>
      <c r="AA14" s="5"/>
      <c r="AB14" s="5"/>
      <c r="AC14" s="5"/>
      <c r="AD14" s="5"/>
      <c r="AE14" s="5"/>
      <c r="AF14" s="5">
        <v>1</v>
      </c>
      <c r="AG14" s="9">
        <f t="shared" si="8"/>
        <v>1</v>
      </c>
      <c r="AH14" s="5"/>
      <c r="AI14" s="5"/>
      <c r="AJ14" s="5"/>
      <c r="AK14" s="5"/>
      <c r="AL14" s="5"/>
      <c r="AM14" s="5"/>
      <c r="AN14" s="5"/>
      <c r="AO14" s="5"/>
      <c r="AP14" s="5"/>
      <c r="AQ14" s="9">
        <f t="shared" si="2"/>
        <v>0</v>
      </c>
      <c r="AR14" s="5"/>
      <c r="AS14" s="5"/>
      <c r="AT14" s="10"/>
      <c r="AU14" s="10"/>
      <c r="AV14" s="11">
        <f t="shared" si="3"/>
        <v>7</v>
      </c>
      <c r="AW14" s="5">
        <v>6</v>
      </c>
      <c r="AX14" s="5"/>
      <c r="AY14" s="5"/>
      <c r="AZ14" s="9">
        <f t="shared" si="4"/>
        <v>6</v>
      </c>
      <c r="BA14" s="10"/>
      <c r="BB14" s="5">
        <v>3</v>
      </c>
      <c r="BC14" s="5"/>
      <c r="BD14" s="5"/>
      <c r="BE14" s="5"/>
      <c r="BF14" s="5"/>
      <c r="BG14" s="9">
        <f t="shared" si="5"/>
        <v>3</v>
      </c>
      <c r="BH14" s="5"/>
      <c r="BI14" s="5"/>
      <c r="BJ14" s="5"/>
      <c r="BK14" s="5"/>
      <c r="BL14" s="5"/>
      <c r="BM14" s="9">
        <f t="shared" si="0"/>
        <v>0</v>
      </c>
      <c r="BN14" s="10"/>
      <c r="BO14" s="11">
        <f t="shared" si="9"/>
        <v>9</v>
      </c>
      <c r="BP14" s="3">
        <f t="shared" si="6"/>
        <v>16</v>
      </c>
    </row>
    <row r="15" spans="1:69" s="6" customFormat="1" x14ac:dyDescent="0.25">
      <c r="A15" s="5">
        <v>13</v>
      </c>
      <c r="B15" s="5">
        <v>217397</v>
      </c>
      <c r="C15" s="5" t="s">
        <v>113</v>
      </c>
      <c r="D15" s="5" t="s">
        <v>114</v>
      </c>
      <c r="E15" s="5" t="s">
        <v>87</v>
      </c>
      <c r="F15" s="5" t="s">
        <v>115</v>
      </c>
      <c r="G15" s="5"/>
      <c r="H15" s="5"/>
      <c r="I15" s="5">
        <v>4</v>
      </c>
      <c r="J15" s="5"/>
      <c r="K15" s="5"/>
      <c r="L15" s="5"/>
      <c r="M15" s="5"/>
      <c r="N15" s="5"/>
      <c r="O15" s="5"/>
      <c r="P15" s="9">
        <f t="shared" si="1"/>
        <v>4</v>
      </c>
      <c r="Q15" s="5"/>
      <c r="R15" s="5"/>
      <c r="S15" s="5"/>
      <c r="T15" s="5">
        <v>1</v>
      </c>
      <c r="U15" s="5"/>
      <c r="V15" s="5">
        <v>0.8</v>
      </c>
      <c r="W15" s="5"/>
      <c r="X15" s="5">
        <v>1</v>
      </c>
      <c r="Y15" s="5">
        <v>0.5</v>
      </c>
      <c r="Z15" s="9">
        <f t="shared" si="7"/>
        <v>3.3</v>
      </c>
      <c r="AA15" s="5">
        <v>3</v>
      </c>
      <c r="AB15" s="5"/>
      <c r="AC15" s="5"/>
      <c r="AD15" s="5"/>
      <c r="AE15" s="5"/>
      <c r="AF15" s="5"/>
      <c r="AG15" s="9">
        <f t="shared" si="8"/>
        <v>3</v>
      </c>
      <c r="AH15" s="5"/>
      <c r="AI15" s="5"/>
      <c r="AJ15" s="5"/>
      <c r="AK15" s="5"/>
      <c r="AL15" s="5"/>
      <c r="AM15" s="5"/>
      <c r="AN15" s="5"/>
      <c r="AO15" s="5"/>
      <c r="AP15" s="5"/>
      <c r="AQ15" s="9">
        <f t="shared" si="2"/>
        <v>0</v>
      </c>
      <c r="AR15" s="5"/>
      <c r="AS15" s="5"/>
      <c r="AT15" s="10"/>
      <c r="AU15" s="10"/>
      <c r="AV15" s="11">
        <f t="shared" si="3"/>
        <v>10.3</v>
      </c>
      <c r="AW15" s="5">
        <v>6</v>
      </c>
      <c r="AX15" s="5"/>
      <c r="AY15" s="5"/>
      <c r="AZ15" s="9">
        <f t="shared" si="4"/>
        <v>6</v>
      </c>
      <c r="BA15" s="10"/>
      <c r="BB15" s="5">
        <v>0.5</v>
      </c>
      <c r="BC15" s="5"/>
      <c r="BD15" s="5"/>
      <c r="BE15" s="5"/>
      <c r="BF15" s="5">
        <v>2</v>
      </c>
      <c r="BG15" s="9">
        <f t="shared" si="5"/>
        <v>2.5</v>
      </c>
      <c r="BH15" s="5"/>
      <c r="BI15" s="5"/>
      <c r="BJ15" s="5"/>
      <c r="BK15" s="5"/>
      <c r="BL15" s="5"/>
      <c r="BM15" s="9">
        <f t="shared" si="0"/>
        <v>0</v>
      </c>
      <c r="BN15" s="10"/>
      <c r="BO15" s="11">
        <f t="shared" si="9"/>
        <v>8.5</v>
      </c>
      <c r="BP15" s="3">
        <f t="shared" si="6"/>
        <v>18.8</v>
      </c>
    </row>
    <row r="16" spans="1:69" s="6" customFormat="1" x14ac:dyDescent="0.25">
      <c r="A16" s="5">
        <v>14</v>
      </c>
      <c r="B16" s="5">
        <v>170046</v>
      </c>
      <c r="C16" s="5" t="s">
        <v>117</v>
      </c>
      <c r="D16" s="5" t="s">
        <v>118</v>
      </c>
      <c r="E16" s="5" t="s">
        <v>87</v>
      </c>
      <c r="F16" s="5" t="s">
        <v>119</v>
      </c>
      <c r="G16" s="5"/>
      <c r="H16" s="5"/>
      <c r="I16" s="5"/>
      <c r="J16" s="5"/>
      <c r="K16" s="5"/>
      <c r="L16" s="5"/>
      <c r="M16" s="5"/>
      <c r="N16" s="5"/>
      <c r="O16" s="5"/>
      <c r="P16" s="10"/>
      <c r="Q16" s="5"/>
      <c r="R16" s="5">
        <v>2</v>
      </c>
      <c r="S16" s="5"/>
      <c r="T16" s="5"/>
      <c r="U16" s="5"/>
      <c r="V16" s="5"/>
      <c r="W16" s="5"/>
      <c r="X16" s="5"/>
      <c r="Y16" s="5"/>
      <c r="Z16" s="9">
        <f t="shared" si="7"/>
        <v>2</v>
      </c>
      <c r="AA16" s="5">
        <v>3</v>
      </c>
      <c r="AB16" s="5"/>
      <c r="AC16" s="5"/>
      <c r="AD16" s="5">
        <v>3</v>
      </c>
      <c r="AE16" s="5"/>
      <c r="AF16" s="5"/>
      <c r="AG16" s="9">
        <f t="shared" si="8"/>
        <v>6</v>
      </c>
      <c r="AH16" s="5"/>
      <c r="AI16" s="5"/>
      <c r="AJ16" s="5"/>
      <c r="AK16" s="5"/>
      <c r="AL16" s="5"/>
      <c r="AM16" s="5"/>
      <c r="AN16" s="5"/>
      <c r="AO16" s="5"/>
      <c r="AP16" s="5"/>
      <c r="AQ16" s="9">
        <f t="shared" si="2"/>
        <v>0</v>
      </c>
      <c r="AR16" s="5"/>
      <c r="AS16" s="5"/>
      <c r="AT16" s="10"/>
      <c r="AU16" s="10"/>
      <c r="AV16" s="11">
        <f t="shared" si="3"/>
        <v>8</v>
      </c>
      <c r="AW16" s="5">
        <v>6</v>
      </c>
      <c r="AX16" s="5"/>
      <c r="AY16" s="5"/>
      <c r="AZ16" s="9">
        <f t="shared" si="4"/>
        <v>6</v>
      </c>
      <c r="BA16" s="10"/>
      <c r="BB16" s="5"/>
      <c r="BC16" s="5"/>
      <c r="BD16" s="5"/>
      <c r="BE16" s="5"/>
      <c r="BF16" s="5"/>
      <c r="BG16" s="9">
        <f t="shared" si="5"/>
        <v>0</v>
      </c>
      <c r="BH16" s="5"/>
      <c r="BI16" s="5"/>
      <c r="BJ16" s="5"/>
      <c r="BK16" s="5">
        <v>0.5</v>
      </c>
      <c r="BL16" s="5"/>
      <c r="BM16" s="9">
        <f t="shared" si="0"/>
        <v>0.5</v>
      </c>
      <c r="BN16" s="10"/>
      <c r="BO16" s="11">
        <f t="shared" si="9"/>
        <v>6.5</v>
      </c>
      <c r="BP16" s="3">
        <f t="shared" si="6"/>
        <v>14.5</v>
      </c>
    </row>
    <row r="17" spans="1:68" s="6" customFormat="1" x14ac:dyDescent="0.25">
      <c r="A17" s="5">
        <v>15</v>
      </c>
      <c r="B17" s="5">
        <v>228356</v>
      </c>
      <c r="C17" s="5" t="s">
        <v>120</v>
      </c>
      <c r="D17" s="5" t="s">
        <v>121</v>
      </c>
      <c r="E17" s="5" t="s">
        <v>122</v>
      </c>
      <c r="F17" s="5" t="s">
        <v>123</v>
      </c>
      <c r="G17" s="5"/>
      <c r="H17" s="5"/>
      <c r="I17" s="5"/>
      <c r="J17" s="5"/>
      <c r="K17" s="5"/>
      <c r="L17" s="5"/>
      <c r="M17" s="5"/>
      <c r="N17" s="5"/>
      <c r="O17" s="5"/>
      <c r="P17" s="10"/>
      <c r="Q17" s="5"/>
      <c r="R17" s="5"/>
      <c r="S17" s="5"/>
      <c r="T17" s="5"/>
      <c r="U17" s="5"/>
      <c r="V17" s="5"/>
      <c r="W17" s="5"/>
      <c r="X17" s="5"/>
      <c r="Y17" s="5"/>
      <c r="Z17" s="9"/>
      <c r="AA17" s="5">
        <v>3</v>
      </c>
      <c r="AB17" s="5"/>
      <c r="AC17" s="5"/>
      <c r="AD17" s="5"/>
      <c r="AE17" s="5"/>
      <c r="AF17" s="5"/>
      <c r="AG17" s="9">
        <f t="shared" si="8"/>
        <v>3</v>
      </c>
      <c r="AH17" s="5"/>
      <c r="AI17" s="5"/>
      <c r="AJ17" s="5"/>
      <c r="AK17" s="5"/>
      <c r="AL17" s="5"/>
      <c r="AM17" s="5"/>
      <c r="AN17" s="5"/>
      <c r="AO17" s="5"/>
      <c r="AP17" s="5"/>
      <c r="AQ17" s="9">
        <f t="shared" si="2"/>
        <v>0</v>
      </c>
      <c r="AR17" s="5"/>
      <c r="AS17" s="5"/>
      <c r="AT17" s="10"/>
      <c r="AU17" s="10"/>
      <c r="AV17" s="11">
        <f t="shared" si="3"/>
        <v>3</v>
      </c>
      <c r="AW17" s="5">
        <v>6</v>
      </c>
      <c r="AX17" s="5"/>
      <c r="AY17" s="5"/>
      <c r="AZ17" s="9">
        <f t="shared" si="4"/>
        <v>6</v>
      </c>
      <c r="BA17" s="10"/>
      <c r="BB17" s="5">
        <v>2</v>
      </c>
      <c r="BC17" s="5"/>
      <c r="BD17" s="5"/>
      <c r="BE17" s="5"/>
      <c r="BF17" s="5">
        <v>1</v>
      </c>
      <c r="BG17" s="9">
        <f t="shared" si="5"/>
        <v>3</v>
      </c>
      <c r="BH17" s="5"/>
      <c r="BI17" s="5"/>
      <c r="BJ17" s="5"/>
      <c r="BK17" s="5"/>
      <c r="BL17" s="5"/>
      <c r="BM17" s="9">
        <f t="shared" si="0"/>
        <v>0</v>
      </c>
      <c r="BN17" s="10"/>
      <c r="BO17" s="11">
        <f t="shared" si="9"/>
        <v>9</v>
      </c>
      <c r="BP17" s="3">
        <f t="shared" si="6"/>
        <v>12</v>
      </c>
    </row>
    <row r="18" spans="1:68" x14ac:dyDescent="0.25">
      <c r="A18" s="5">
        <v>16</v>
      </c>
      <c r="B18" s="2"/>
      <c r="C18" s="2"/>
      <c r="D18" s="2"/>
      <c r="E18" s="2"/>
      <c r="F18" s="2" t="s">
        <v>124</v>
      </c>
      <c r="G18" s="2"/>
      <c r="H18" s="2"/>
      <c r="I18" s="2"/>
      <c r="J18" s="2"/>
      <c r="K18" s="2"/>
      <c r="L18" s="2"/>
      <c r="M18" s="2"/>
      <c r="N18" s="2"/>
      <c r="O18" s="2"/>
      <c r="P18" s="9"/>
      <c r="Q18" s="2"/>
      <c r="R18" s="2"/>
      <c r="S18" s="2"/>
      <c r="T18" s="2"/>
      <c r="U18" s="2"/>
      <c r="V18" s="2"/>
      <c r="W18" s="2"/>
      <c r="X18" s="2"/>
      <c r="Y18" s="2"/>
      <c r="Z18" s="9"/>
      <c r="AA18" s="2"/>
      <c r="AB18" s="2"/>
      <c r="AC18" s="2"/>
      <c r="AD18" s="2"/>
      <c r="AE18" s="2"/>
      <c r="AF18" s="2"/>
      <c r="AG18" s="9"/>
      <c r="AH18" s="2"/>
      <c r="AI18" s="2"/>
      <c r="AJ18" s="2"/>
      <c r="AK18" s="2"/>
      <c r="AL18" s="2"/>
      <c r="AM18" s="2"/>
      <c r="AN18" s="2"/>
      <c r="AO18" s="2"/>
      <c r="AP18" s="2"/>
      <c r="AQ18" s="9"/>
      <c r="AR18" s="2"/>
      <c r="AS18" s="2"/>
      <c r="AT18" s="9"/>
      <c r="AU18" s="9"/>
      <c r="AV18" s="11"/>
      <c r="AW18" s="2"/>
      <c r="AX18" s="2"/>
      <c r="AY18" s="2"/>
      <c r="AZ18" s="9"/>
      <c r="BA18" s="9"/>
      <c r="BB18" s="2"/>
      <c r="BC18" s="2"/>
      <c r="BD18" s="2"/>
      <c r="BE18" s="2"/>
      <c r="BF18" s="2"/>
      <c r="BG18" s="9"/>
      <c r="BH18" s="2"/>
      <c r="BI18" s="2"/>
      <c r="BJ18" s="2"/>
      <c r="BK18" s="2"/>
      <c r="BL18" s="2"/>
      <c r="BM18" s="9"/>
      <c r="BN18" s="9"/>
      <c r="BO18" s="11"/>
      <c r="BP18" s="3">
        <f t="shared" si="6"/>
        <v>0</v>
      </c>
    </row>
    <row r="19" spans="1:68" ht="17.25" customHeight="1" x14ac:dyDescent="0.25">
      <c r="A19" s="5">
        <v>17</v>
      </c>
      <c r="B19" s="2"/>
      <c r="C19" s="2"/>
      <c r="D19" s="2"/>
      <c r="E19" s="2"/>
      <c r="F19" s="2" t="s">
        <v>116</v>
      </c>
      <c r="G19" s="2"/>
      <c r="H19" s="2"/>
      <c r="I19" s="2"/>
      <c r="J19" s="2"/>
      <c r="K19" s="2"/>
      <c r="L19" s="2"/>
      <c r="M19" s="2"/>
      <c r="N19" s="2"/>
      <c r="O19" s="2"/>
      <c r="P19" s="9"/>
      <c r="Q19" s="2"/>
      <c r="R19" s="2"/>
      <c r="S19" s="2"/>
      <c r="T19" s="2"/>
      <c r="U19" s="2"/>
      <c r="V19" s="2"/>
      <c r="W19" s="2"/>
      <c r="X19" s="2"/>
      <c r="Y19" s="2"/>
      <c r="Z19" s="9"/>
      <c r="AA19" s="2"/>
      <c r="AB19" s="2"/>
      <c r="AC19" s="2"/>
      <c r="AD19" s="2"/>
      <c r="AE19" s="2"/>
      <c r="AF19" s="2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9"/>
      <c r="AR19" s="2"/>
      <c r="AS19" s="2"/>
      <c r="AT19" s="9"/>
      <c r="AU19" s="9"/>
      <c r="AV19" s="11"/>
      <c r="AW19" s="2"/>
      <c r="AX19" s="2"/>
      <c r="AY19" s="2"/>
      <c r="AZ19" s="9"/>
      <c r="BA19" s="9"/>
      <c r="BB19" s="2"/>
      <c r="BC19" s="2"/>
      <c r="BD19" s="2"/>
      <c r="BE19" s="2"/>
      <c r="BF19" s="2"/>
      <c r="BG19" s="9"/>
      <c r="BH19" s="2"/>
      <c r="BI19" s="2"/>
      <c r="BJ19" s="2"/>
      <c r="BK19" s="2"/>
      <c r="BL19" s="2"/>
      <c r="BM19" s="9"/>
      <c r="BN19" s="9"/>
      <c r="BO19" s="11"/>
      <c r="BP19" s="3">
        <f t="shared" si="6"/>
        <v>0</v>
      </c>
    </row>
    <row r="20" spans="1:68" x14ac:dyDescent="0.25">
      <c r="A20" s="5">
        <v>18</v>
      </c>
      <c r="B20" s="2"/>
      <c r="C20" s="2"/>
      <c r="D20" s="2"/>
      <c r="E20" s="2"/>
      <c r="F20" s="2" t="s">
        <v>125</v>
      </c>
      <c r="G20" s="2"/>
      <c r="H20" s="2"/>
      <c r="I20" s="2"/>
      <c r="J20" s="2"/>
      <c r="K20" s="2"/>
      <c r="L20" s="2"/>
      <c r="M20" s="2"/>
      <c r="N20" s="2"/>
      <c r="O20" s="2"/>
      <c r="P20" s="9"/>
      <c r="Q20" s="2"/>
      <c r="R20" s="2"/>
      <c r="S20" s="2"/>
      <c r="T20" s="2"/>
      <c r="U20" s="2"/>
      <c r="V20" s="2"/>
      <c r="W20" s="2"/>
      <c r="X20" s="2"/>
      <c r="Y20" s="2"/>
      <c r="Z20" s="9"/>
      <c r="AA20" s="2"/>
      <c r="AB20" s="2"/>
      <c r="AC20" s="2"/>
      <c r="AD20" s="2"/>
      <c r="AE20" s="2"/>
      <c r="AF20" s="2"/>
      <c r="AG20" s="9"/>
      <c r="AH20" s="2"/>
      <c r="AI20" s="2"/>
      <c r="AJ20" s="2"/>
      <c r="AK20" s="2"/>
      <c r="AL20" s="2"/>
      <c r="AM20" s="2"/>
      <c r="AN20" s="2"/>
      <c r="AO20" s="2"/>
      <c r="AP20" s="2"/>
      <c r="AQ20" s="9"/>
      <c r="AR20" s="2"/>
      <c r="AS20" s="2"/>
      <c r="AT20" s="9"/>
      <c r="AU20" s="9"/>
      <c r="AV20" s="11"/>
      <c r="AW20" s="2"/>
      <c r="AX20" s="2"/>
      <c r="AY20" s="2"/>
      <c r="AZ20" s="9"/>
      <c r="BA20" s="9"/>
      <c r="BB20" s="2"/>
      <c r="BC20" s="2"/>
      <c r="BD20" s="2"/>
      <c r="BE20" s="2"/>
      <c r="BF20" s="2"/>
      <c r="BG20" s="9"/>
      <c r="BH20" s="2"/>
      <c r="BI20" s="2"/>
      <c r="BJ20" s="2"/>
      <c r="BK20" s="2"/>
      <c r="BL20" s="2"/>
      <c r="BM20" s="9"/>
      <c r="BN20" s="9"/>
      <c r="BO20" s="11"/>
      <c r="BP20" s="3">
        <v>0</v>
      </c>
    </row>
    <row r="21" spans="1:68" x14ac:dyDescent="0.25">
      <c r="A21" s="5">
        <v>19</v>
      </c>
      <c r="B21" s="2"/>
      <c r="C21" s="2"/>
      <c r="D21" s="2"/>
      <c r="E21" s="2"/>
      <c r="F21" s="2" t="s">
        <v>126</v>
      </c>
      <c r="G21" s="2"/>
      <c r="H21" s="2"/>
      <c r="I21" s="2"/>
      <c r="J21" s="2"/>
      <c r="K21" s="2"/>
      <c r="L21" s="2"/>
      <c r="M21" s="2"/>
      <c r="N21" s="2"/>
      <c r="O21" s="2"/>
      <c r="P21" s="9"/>
      <c r="Q21" s="2"/>
      <c r="R21" s="2"/>
      <c r="S21" s="2"/>
      <c r="T21" s="2"/>
      <c r="U21" s="2"/>
      <c r="V21" s="2"/>
      <c r="W21" s="2"/>
      <c r="X21" s="2"/>
      <c r="Y21" s="2"/>
      <c r="Z21" s="9"/>
      <c r="AA21" s="2"/>
      <c r="AB21" s="2"/>
      <c r="AC21" s="2"/>
      <c r="AD21" s="2"/>
      <c r="AE21" s="2"/>
      <c r="AF21" s="2"/>
      <c r="AG21" s="9"/>
      <c r="AH21" s="2"/>
      <c r="AI21" s="2"/>
      <c r="AJ21" s="2"/>
      <c r="AK21" s="2"/>
      <c r="AL21" s="2"/>
      <c r="AM21" s="2"/>
      <c r="AN21" s="2"/>
      <c r="AO21" s="2"/>
      <c r="AP21" s="2"/>
      <c r="AQ21" s="9"/>
      <c r="AR21" s="2"/>
      <c r="AS21" s="2"/>
      <c r="AT21" s="9"/>
      <c r="AU21" s="9"/>
      <c r="AV21" s="11"/>
      <c r="AW21" s="2"/>
      <c r="AX21" s="2"/>
      <c r="AY21" s="2"/>
      <c r="AZ21" s="9"/>
      <c r="BA21" s="9"/>
      <c r="BB21" s="2"/>
      <c r="BC21" s="2"/>
      <c r="BD21" s="2"/>
      <c r="BE21" s="2"/>
      <c r="BF21" s="2"/>
      <c r="BG21" s="9"/>
      <c r="BH21" s="2"/>
      <c r="BI21" s="2"/>
      <c r="BJ21" s="2"/>
      <c r="BK21" s="2"/>
      <c r="BL21" s="2"/>
      <c r="BM21" s="9"/>
      <c r="BN21" s="9"/>
      <c r="BO21" s="11"/>
      <c r="BP21" s="3">
        <v>0</v>
      </c>
    </row>
    <row r="22" spans="1:68" x14ac:dyDescent="0.25">
      <c r="A22" s="5">
        <v>20</v>
      </c>
      <c r="B22" s="2"/>
      <c r="C22" s="2"/>
      <c r="D22" s="2"/>
      <c r="E22" s="2"/>
      <c r="F22" s="2" t="s">
        <v>127</v>
      </c>
      <c r="G22" s="2"/>
      <c r="H22" s="2"/>
      <c r="I22" s="2"/>
      <c r="J22" s="2"/>
      <c r="K22" s="2"/>
      <c r="L22" s="2"/>
      <c r="M22" s="2"/>
      <c r="N22" s="2"/>
      <c r="O22" s="2"/>
      <c r="P22" s="9"/>
      <c r="Q22" s="2"/>
      <c r="R22" s="2"/>
      <c r="S22" s="2"/>
      <c r="T22" s="2"/>
      <c r="U22" s="2"/>
      <c r="V22" s="2"/>
      <c r="W22" s="2"/>
      <c r="X22" s="2"/>
      <c r="Y22" s="2"/>
      <c r="Z22" s="9"/>
      <c r="AA22" s="2"/>
      <c r="AB22" s="2"/>
      <c r="AC22" s="2"/>
      <c r="AD22" s="2"/>
      <c r="AE22" s="2"/>
      <c r="AF22" s="2"/>
      <c r="AG22" s="9"/>
      <c r="AH22" s="2"/>
      <c r="AI22" s="2"/>
      <c r="AJ22" s="2"/>
      <c r="AK22" s="2"/>
      <c r="AL22" s="2"/>
      <c r="AM22" s="2"/>
      <c r="AN22" s="2"/>
      <c r="AO22" s="2"/>
      <c r="AP22" s="2"/>
      <c r="AQ22" s="9"/>
      <c r="AR22" s="2"/>
      <c r="AS22" s="2"/>
      <c r="AT22" s="9"/>
      <c r="AU22" s="9"/>
      <c r="AV22" s="11"/>
      <c r="AW22" s="2"/>
      <c r="AX22" s="2"/>
      <c r="AY22" s="2"/>
      <c r="AZ22" s="9"/>
      <c r="BA22" s="9"/>
      <c r="BB22" s="2"/>
      <c r="BC22" s="2"/>
      <c r="BD22" s="2"/>
      <c r="BE22" s="2"/>
      <c r="BF22" s="2"/>
      <c r="BG22" s="9"/>
      <c r="BH22" s="2"/>
      <c r="BI22" s="2"/>
      <c r="BJ22" s="2"/>
      <c r="BK22" s="2"/>
      <c r="BL22" s="2"/>
      <c r="BM22" s="9"/>
      <c r="BN22" s="9"/>
      <c r="BO22" s="11"/>
      <c r="BP22" s="3">
        <v>0</v>
      </c>
    </row>
    <row r="23" spans="1:68" x14ac:dyDescent="0.25">
      <c r="A23" s="5">
        <v>21</v>
      </c>
      <c r="B23" s="2"/>
      <c r="C23" s="2"/>
      <c r="D23" s="2"/>
      <c r="E23" s="2"/>
      <c r="F23" s="2" t="s">
        <v>128</v>
      </c>
      <c r="G23" s="2"/>
      <c r="H23" s="2"/>
      <c r="I23" s="2"/>
      <c r="J23" s="2"/>
      <c r="K23" s="2"/>
      <c r="L23" s="2"/>
      <c r="M23" s="2"/>
      <c r="N23" s="2"/>
      <c r="O23" s="2"/>
      <c r="P23" s="9"/>
      <c r="Q23" s="2"/>
      <c r="R23" s="2"/>
      <c r="S23" s="2"/>
      <c r="T23" s="2"/>
      <c r="U23" s="2"/>
      <c r="V23" s="2"/>
      <c r="W23" s="2"/>
      <c r="X23" s="2"/>
      <c r="Y23" s="2"/>
      <c r="Z23" s="9"/>
      <c r="AA23" s="2"/>
      <c r="AB23" s="2"/>
      <c r="AC23" s="2"/>
      <c r="AD23" s="2"/>
      <c r="AE23" s="2"/>
      <c r="AF23" s="2"/>
      <c r="AG23" s="9"/>
      <c r="AH23" s="2"/>
      <c r="AI23" s="2"/>
      <c r="AJ23" s="2"/>
      <c r="AK23" s="2"/>
      <c r="AL23" s="2"/>
      <c r="AM23" s="2"/>
      <c r="AN23" s="2"/>
      <c r="AO23" s="2"/>
      <c r="AP23" s="2"/>
      <c r="AQ23" s="9"/>
      <c r="AR23" s="2"/>
      <c r="AS23" s="2"/>
      <c r="AT23" s="9"/>
      <c r="AU23" s="9"/>
      <c r="AV23" s="11"/>
      <c r="AW23" s="2"/>
      <c r="AX23" s="2"/>
      <c r="AY23" s="2"/>
      <c r="AZ23" s="9"/>
      <c r="BA23" s="9"/>
      <c r="BB23" s="2"/>
      <c r="BC23" s="2"/>
      <c r="BD23" s="2"/>
      <c r="BE23" s="2"/>
      <c r="BF23" s="2"/>
      <c r="BG23" s="9"/>
      <c r="BH23" s="2"/>
      <c r="BI23" s="2"/>
      <c r="BJ23" s="2"/>
      <c r="BK23" s="2"/>
      <c r="BL23" s="2"/>
      <c r="BM23" s="9"/>
      <c r="BN23" s="9"/>
      <c r="BO23" s="11"/>
      <c r="BP23" s="3">
        <v>0</v>
      </c>
    </row>
    <row r="24" spans="1:68" x14ac:dyDescent="0.25">
      <c r="A24" s="5">
        <v>22</v>
      </c>
      <c r="B24" s="2"/>
      <c r="C24" s="2"/>
      <c r="D24" s="2"/>
      <c r="E24" s="2"/>
      <c r="F24" s="2" t="s">
        <v>129</v>
      </c>
      <c r="G24" s="2"/>
      <c r="H24" s="2"/>
      <c r="I24" s="2"/>
      <c r="J24" s="2"/>
      <c r="K24" s="2"/>
      <c r="L24" s="2"/>
      <c r="M24" s="2"/>
      <c r="N24" s="2"/>
      <c r="O24" s="2"/>
      <c r="P24" s="9"/>
      <c r="Q24" s="2"/>
      <c r="R24" s="2"/>
      <c r="S24" s="2"/>
      <c r="T24" s="2"/>
      <c r="U24" s="2"/>
      <c r="V24" s="2"/>
      <c r="W24" s="2"/>
      <c r="X24" s="2"/>
      <c r="Y24" s="2"/>
      <c r="Z24" s="9"/>
      <c r="AA24" s="2"/>
      <c r="AB24" s="2"/>
      <c r="AC24" s="2"/>
      <c r="AD24" s="2"/>
      <c r="AE24" s="2"/>
      <c r="AF24" s="2"/>
      <c r="AG24" s="9"/>
      <c r="AH24" s="2"/>
      <c r="AI24" s="2"/>
      <c r="AJ24" s="2"/>
      <c r="AK24" s="2"/>
      <c r="AL24" s="2"/>
      <c r="AM24" s="2"/>
      <c r="AN24" s="2"/>
      <c r="AO24" s="2"/>
      <c r="AP24" s="2"/>
      <c r="AQ24" s="9"/>
      <c r="AR24" s="2"/>
      <c r="AS24" s="2"/>
      <c r="AT24" s="9"/>
      <c r="AU24" s="9"/>
      <c r="AV24" s="11"/>
      <c r="AW24" s="2"/>
      <c r="AX24" s="2"/>
      <c r="AY24" s="2"/>
      <c r="AZ24" s="9"/>
      <c r="BA24" s="9"/>
      <c r="BB24" s="2"/>
      <c r="BC24" s="2"/>
      <c r="BD24" s="2"/>
      <c r="BE24" s="2"/>
      <c r="BF24" s="2"/>
      <c r="BG24" s="9"/>
      <c r="BH24" s="2"/>
      <c r="BI24" s="2"/>
      <c r="BJ24" s="2"/>
      <c r="BK24" s="2"/>
      <c r="BL24" s="2"/>
      <c r="BM24" s="9"/>
      <c r="BN24" s="9"/>
      <c r="BO24" s="11"/>
      <c r="BP24" s="3">
        <v>0</v>
      </c>
    </row>
    <row r="25" spans="1:68" x14ac:dyDescent="0.25">
      <c r="A25" s="5">
        <v>23</v>
      </c>
      <c r="B25" s="2"/>
      <c r="C25" s="2"/>
      <c r="D25" s="2"/>
      <c r="E25" s="2"/>
      <c r="F25" s="2" t="s">
        <v>130</v>
      </c>
      <c r="G25" s="2"/>
      <c r="H25" s="2"/>
      <c r="I25" s="2"/>
      <c r="J25" s="2"/>
      <c r="K25" s="2"/>
      <c r="L25" s="2"/>
      <c r="M25" s="2"/>
      <c r="N25" s="2"/>
      <c r="O25" s="2"/>
      <c r="P25" s="9"/>
      <c r="Q25" s="2"/>
      <c r="R25" s="2"/>
      <c r="S25" s="2"/>
      <c r="T25" s="2"/>
      <c r="U25" s="2"/>
      <c r="V25" s="2"/>
      <c r="W25" s="2"/>
      <c r="X25" s="2"/>
      <c r="Y25" s="2"/>
      <c r="Z25" s="9"/>
      <c r="AA25" s="2"/>
      <c r="AB25" s="2"/>
      <c r="AC25" s="2"/>
      <c r="AD25" s="2"/>
      <c r="AE25" s="2"/>
      <c r="AF25" s="2"/>
      <c r="AG25" s="9"/>
      <c r="AH25" s="2"/>
      <c r="AI25" s="2"/>
      <c r="AJ25" s="2"/>
      <c r="AK25" s="2"/>
      <c r="AL25" s="2"/>
      <c r="AM25" s="2"/>
      <c r="AN25" s="2"/>
      <c r="AO25" s="2"/>
      <c r="AP25" s="2"/>
      <c r="AQ25" s="9"/>
      <c r="AR25" s="2"/>
      <c r="AS25" s="2"/>
      <c r="AT25" s="9"/>
      <c r="AU25" s="9"/>
      <c r="AV25" s="11"/>
      <c r="AW25" s="2"/>
      <c r="AX25" s="2"/>
      <c r="AY25" s="2"/>
      <c r="AZ25" s="9"/>
      <c r="BA25" s="9"/>
      <c r="BB25" s="2"/>
      <c r="BC25" s="2"/>
      <c r="BD25" s="2"/>
      <c r="BE25" s="2"/>
      <c r="BF25" s="2"/>
      <c r="BG25" s="9"/>
      <c r="BH25" s="2"/>
      <c r="BI25" s="2"/>
      <c r="BJ25" s="2"/>
      <c r="BK25" s="2"/>
      <c r="BL25" s="2"/>
      <c r="BM25" s="9"/>
      <c r="BN25" s="9"/>
      <c r="BO25" s="11"/>
      <c r="BP25" s="3">
        <v>0</v>
      </c>
    </row>
    <row r="26" spans="1:68" x14ac:dyDescent="0.25">
      <c r="A26" s="5">
        <v>24</v>
      </c>
      <c r="B26" s="2"/>
      <c r="C26" s="2"/>
      <c r="D26" s="2"/>
      <c r="E26" s="2"/>
      <c r="F26" s="2" t="s">
        <v>131</v>
      </c>
      <c r="G26" s="2"/>
      <c r="H26" s="2"/>
      <c r="I26" s="2"/>
      <c r="J26" s="2"/>
      <c r="K26" s="2"/>
      <c r="L26" s="2"/>
      <c r="M26" s="2"/>
      <c r="N26" s="2"/>
      <c r="O26" s="2"/>
      <c r="P26" s="9"/>
      <c r="Q26" s="2"/>
      <c r="R26" s="2"/>
      <c r="S26" s="2"/>
      <c r="T26" s="2"/>
      <c r="U26" s="2"/>
      <c r="V26" s="2"/>
      <c r="W26" s="2"/>
      <c r="X26" s="2"/>
      <c r="Y26" s="2"/>
      <c r="Z26" s="9"/>
      <c r="AA26" s="2"/>
      <c r="AB26" s="2"/>
      <c r="AC26" s="2"/>
      <c r="AD26" s="2"/>
      <c r="AE26" s="2"/>
      <c r="AF26" s="2"/>
      <c r="AG26" s="9"/>
      <c r="AH26" s="2"/>
      <c r="AI26" s="2"/>
      <c r="AJ26" s="2"/>
      <c r="AK26" s="2"/>
      <c r="AL26" s="2"/>
      <c r="AM26" s="2"/>
      <c r="AN26" s="2"/>
      <c r="AO26" s="2"/>
      <c r="AP26" s="2"/>
      <c r="AQ26" s="9"/>
      <c r="AR26" s="2"/>
      <c r="AS26" s="2"/>
      <c r="AT26" s="9"/>
      <c r="AU26" s="9"/>
      <c r="AV26" s="11"/>
      <c r="AW26" s="2"/>
      <c r="AX26" s="2"/>
      <c r="AY26" s="2"/>
      <c r="AZ26" s="9"/>
      <c r="BA26" s="9"/>
      <c r="BB26" s="2"/>
      <c r="BC26" s="2"/>
      <c r="BD26" s="2"/>
      <c r="BE26" s="2"/>
      <c r="BF26" s="2"/>
      <c r="BG26" s="9"/>
      <c r="BH26" s="2"/>
      <c r="BI26" s="2"/>
      <c r="BJ26" s="2"/>
      <c r="BK26" s="2"/>
      <c r="BL26" s="2"/>
      <c r="BM26" s="9"/>
      <c r="BN26" s="9"/>
      <c r="BO26" s="11"/>
      <c r="BP26" s="3">
        <v>0</v>
      </c>
    </row>
    <row r="27" spans="1:68" x14ac:dyDescent="0.25">
      <c r="A27" s="5">
        <v>25</v>
      </c>
      <c r="B27" s="2"/>
      <c r="C27" s="2"/>
      <c r="D27" s="2"/>
      <c r="E27" s="2"/>
      <c r="F27" s="2" t="s">
        <v>132</v>
      </c>
      <c r="G27" s="2"/>
      <c r="H27" s="2"/>
      <c r="I27" s="2"/>
      <c r="J27" s="2"/>
      <c r="K27" s="2"/>
      <c r="L27" s="2"/>
      <c r="M27" s="2"/>
      <c r="N27" s="2"/>
      <c r="O27" s="2"/>
      <c r="P27" s="9"/>
      <c r="Q27" s="2"/>
      <c r="R27" s="2"/>
      <c r="S27" s="2"/>
      <c r="T27" s="2"/>
      <c r="U27" s="2"/>
      <c r="V27" s="2"/>
      <c r="W27" s="2"/>
      <c r="X27" s="2"/>
      <c r="Y27" s="2"/>
      <c r="Z27" s="9"/>
      <c r="AA27" s="2"/>
      <c r="AB27" s="2"/>
      <c r="AC27" s="2"/>
      <c r="AD27" s="2"/>
      <c r="AE27" s="2"/>
      <c r="AF27" s="2"/>
      <c r="AG27" s="9"/>
      <c r="AH27" s="2"/>
      <c r="AI27" s="2"/>
      <c r="AJ27" s="2"/>
      <c r="AK27" s="2"/>
      <c r="AL27" s="2"/>
      <c r="AM27" s="2"/>
      <c r="AN27" s="2"/>
      <c r="AO27" s="2"/>
      <c r="AP27" s="2"/>
      <c r="AQ27" s="9"/>
      <c r="AR27" s="2"/>
      <c r="AS27" s="2"/>
      <c r="AT27" s="9"/>
      <c r="AU27" s="9"/>
      <c r="AV27" s="11"/>
      <c r="AW27" s="2"/>
      <c r="AX27" s="2"/>
      <c r="AY27" s="2"/>
      <c r="AZ27" s="9"/>
      <c r="BA27" s="9"/>
      <c r="BB27" s="2"/>
      <c r="BC27" s="2"/>
      <c r="BD27" s="2"/>
      <c r="BE27" s="2"/>
      <c r="BF27" s="2"/>
      <c r="BG27" s="9"/>
      <c r="BH27" s="2"/>
      <c r="BI27" s="2"/>
      <c r="BJ27" s="2"/>
      <c r="BK27" s="2"/>
      <c r="BL27" s="2"/>
      <c r="BM27" s="9"/>
      <c r="BN27" s="9"/>
      <c r="BO27" s="11"/>
      <c r="BP27" s="3">
        <v>0</v>
      </c>
    </row>
    <row r="28" spans="1:68" x14ac:dyDescent="0.25">
      <c r="A28" s="5">
        <v>26</v>
      </c>
      <c r="B28" s="2"/>
      <c r="C28" s="2"/>
      <c r="D28" s="2"/>
      <c r="E28" s="2"/>
      <c r="F28" s="2" t="s">
        <v>133</v>
      </c>
      <c r="G28" s="2"/>
      <c r="H28" s="2"/>
      <c r="I28" s="2"/>
      <c r="J28" s="2"/>
      <c r="K28" s="2"/>
      <c r="L28" s="2"/>
      <c r="M28" s="2"/>
      <c r="N28" s="2"/>
      <c r="O28" s="2"/>
      <c r="P28" s="9"/>
      <c r="Q28" s="2"/>
      <c r="R28" s="2"/>
      <c r="S28" s="2"/>
      <c r="T28" s="2"/>
      <c r="U28" s="2"/>
      <c r="V28" s="2"/>
      <c r="W28" s="2"/>
      <c r="X28" s="2"/>
      <c r="Y28" s="2"/>
      <c r="Z28" s="9"/>
      <c r="AA28" s="2"/>
      <c r="AB28" s="2"/>
      <c r="AC28" s="2"/>
      <c r="AD28" s="2"/>
      <c r="AE28" s="2"/>
      <c r="AF28" s="2"/>
      <c r="AG28" s="9"/>
      <c r="AH28" s="2"/>
      <c r="AI28" s="2"/>
      <c r="AJ28" s="2"/>
      <c r="AK28" s="2"/>
      <c r="AL28" s="2"/>
      <c r="AM28" s="2"/>
      <c r="AN28" s="2"/>
      <c r="AO28" s="2"/>
      <c r="AP28" s="2"/>
      <c r="AQ28" s="9"/>
      <c r="AR28" s="2"/>
      <c r="AS28" s="2"/>
      <c r="AT28" s="9"/>
      <c r="AU28" s="9"/>
      <c r="AV28" s="11"/>
      <c r="AW28" s="2"/>
      <c r="AX28" s="2"/>
      <c r="AY28" s="2"/>
      <c r="AZ28" s="9"/>
      <c r="BA28" s="9"/>
      <c r="BB28" s="2"/>
      <c r="BC28" s="2"/>
      <c r="BD28" s="2"/>
      <c r="BE28" s="2"/>
      <c r="BF28" s="2"/>
      <c r="BG28" s="9"/>
      <c r="BH28" s="2"/>
      <c r="BI28" s="2"/>
      <c r="BJ28" s="2"/>
      <c r="BK28" s="2"/>
      <c r="BL28" s="2"/>
      <c r="BM28" s="9"/>
      <c r="BN28" s="9"/>
      <c r="BO28" s="11"/>
      <c r="BP28" s="3">
        <v>0</v>
      </c>
    </row>
    <row r="29" spans="1:68" x14ac:dyDescent="0.25">
      <c r="A29" s="5">
        <v>27</v>
      </c>
      <c r="B29" s="2"/>
      <c r="C29" s="2"/>
      <c r="D29" s="2"/>
      <c r="E29" s="2"/>
      <c r="F29" s="2" t="s">
        <v>134</v>
      </c>
      <c r="G29" s="2"/>
      <c r="H29" s="2"/>
      <c r="I29" s="2"/>
      <c r="J29" s="2"/>
      <c r="K29" s="2"/>
      <c r="L29" s="2"/>
      <c r="M29" s="2"/>
      <c r="N29" s="2"/>
      <c r="O29" s="2"/>
      <c r="P29" s="9"/>
      <c r="Q29" s="2"/>
      <c r="R29" s="2"/>
      <c r="S29" s="2"/>
      <c r="T29" s="2"/>
      <c r="U29" s="2"/>
      <c r="V29" s="2"/>
      <c r="W29" s="2"/>
      <c r="X29" s="2"/>
      <c r="Y29" s="2"/>
      <c r="Z29" s="9"/>
      <c r="AA29" s="2"/>
      <c r="AB29" s="2"/>
      <c r="AC29" s="2"/>
      <c r="AD29" s="2"/>
      <c r="AE29" s="2"/>
      <c r="AF29" s="2"/>
      <c r="AG29" s="9"/>
      <c r="AH29" s="2"/>
      <c r="AI29" s="2"/>
      <c r="AJ29" s="2"/>
      <c r="AK29" s="2"/>
      <c r="AL29" s="2"/>
      <c r="AM29" s="2"/>
      <c r="AN29" s="2"/>
      <c r="AO29" s="2"/>
      <c r="AP29" s="2"/>
      <c r="AQ29" s="9"/>
      <c r="AR29" s="2"/>
      <c r="AS29" s="2"/>
      <c r="AT29" s="9"/>
      <c r="AU29" s="9"/>
      <c r="AV29" s="11"/>
      <c r="AW29" s="2"/>
      <c r="AX29" s="2"/>
      <c r="AY29" s="2"/>
      <c r="AZ29" s="9"/>
      <c r="BA29" s="9"/>
      <c r="BB29" s="2"/>
      <c r="BC29" s="2"/>
      <c r="BD29" s="2"/>
      <c r="BE29" s="2"/>
      <c r="BF29" s="2"/>
      <c r="BG29" s="9"/>
      <c r="BH29" s="2"/>
      <c r="BI29" s="2"/>
      <c r="BJ29" s="2"/>
      <c r="BK29" s="2"/>
      <c r="BL29" s="2"/>
      <c r="BM29" s="9"/>
      <c r="BN29" s="9"/>
      <c r="BO29" s="11"/>
      <c r="BP29" s="3">
        <v>0</v>
      </c>
    </row>
    <row r="30" spans="1:68" x14ac:dyDescent="0.25">
      <c r="A30" s="5">
        <v>28</v>
      </c>
      <c r="B30" s="2"/>
      <c r="C30" s="2"/>
      <c r="D30" s="2"/>
      <c r="E30" s="2"/>
      <c r="F30" s="2" t="s">
        <v>135</v>
      </c>
      <c r="G30" s="2"/>
      <c r="H30" s="2"/>
      <c r="I30" s="2"/>
      <c r="J30" s="2"/>
      <c r="K30" s="2"/>
      <c r="L30" s="2"/>
      <c r="M30" s="2"/>
      <c r="N30" s="2"/>
      <c r="O30" s="2"/>
      <c r="P30" s="9"/>
      <c r="Q30" s="2"/>
      <c r="R30" s="2"/>
      <c r="S30" s="2"/>
      <c r="T30" s="2"/>
      <c r="U30" s="2"/>
      <c r="V30" s="2"/>
      <c r="W30" s="2"/>
      <c r="X30" s="2"/>
      <c r="Y30" s="2"/>
      <c r="Z30" s="9"/>
      <c r="AA30" s="2"/>
      <c r="AB30" s="2"/>
      <c r="AC30" s="2"/>
      <c r="AD30" s="2"/>
      <c r="AE30" s="2"/>
      <c r="AF30" s="2"/>
      <c r="AG30" s="9"/>
      <c r="AH30" s="2"/>
      <c r="AI30" s="2"/>
      <c r="AJ30" s="2"/>
      <c r="AK30" s="2"/>
      <c r="AL30" s="2"/>
      <c r="AM30" s="2"/>
      <c r="AN30" s="2"/>
      <c r="AO30" s="2"/>
      <c r="AP30" s="2"/>
      <c r="AQ30" s="9"/>
      <c r="AR30" s="2"/>
      <c r="AS30" s="2"/>
      <c r="AT30" s="9"/>
      <c r="AU30" s="9"/>
      <c r="AV30" s="11"/>
      <c r="AW30" s="2"/>
      <c r="AX30" s="2"/>
      <c r="AY30" s="2"/>
      <c r="AZ30" s="9"/>
      <c r="BA30" s="9"/>
      <c r="BB30" s="2"/>
      <c r="BC30" s="2"/>
      <c r="BD30" s="2"/>
      <c r="BE30" s="2"/>
      <c r="BF30" s="2"/>
      <c r="BG30" s="9"/>
      <c r="BH30" s="2"/>
      <c r="BI30" s="2"/>
      <c r="BJ30" s="2"/>
      <c r="BK30" s="2"/>
      <c r="BL30" s="2"/>
      <c r="BM30" s="9"/>
      <c r="BN30" s="9"/>
      <c r="BO30" s="11"/>
      <c r="BP30" s="3">
        <v>0</v>
      </c>
    </row>
    <row r="32" spans="1:68" x14ac:dyDescent="0.25">
      <c r="L32" s="12" t="s">
        <v>136</v>
      </c>
      <c r="U32" s="12" t="s">
        <v>139</v>
      </c>
    </row>
    <row r="34" spans="11:20" x14ac:dyDescent="0.25">
      <c r="K34" t="s">
        <v>137</v>
      </c>
      <c r="T34" t="s">
        <v>140</v>
      </c>
    </row>
    <row r="35" spans="11:20" x14ac:dyDescent="0.25">
      <c r="K35" t="s">
        <v>138</v>
      </c>
      <c r="S35" s="13" t="s">
        <v>143</v>
      </c>
    </row>
    <row r="37" spans="11:20" x14ac:dyDescent="0.25">
      <c r="T37" t="s">
        <v>141</v>
      </c>
    </row>
    <row r="38" spans="11:20" x14ac:dyDescent="0.25">
      <c r="S38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V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export_bathmologia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Χρήστης των Windows</cp:lastModifiedBy>
  <dcterms:created xsi:type="dcterms:W3CDTF">2020-07-22T12:29:01Z</dcterms:created>
  <dcterms:modified xsi:type="dcterms:W3CDTF">2020-07-24T08:45:49Z</dcterms:modified>
  <cp:category/>
</cp:coreProperties>
</file>